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filterPrivacy="1" defaultThemeVersion="124226"/>
  <xr:revisionPtr revIDLastSave="0" documentId="13_ncr:1_{D5BEEEF9-362F-48A2-8F72-36F44CE52F5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iędzyrzec - Sosnowica" sheetId="1" r:id="rId1"/>
    <sheet name="Sosnowica - Międzyrzec Podl 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4" i="4" l="1"/>
  <c r="F35" i="4" s="1"/>
  <c r="F36" i="4" s="1"/>
  <c r="F37" i="4" s="1"/>
  <c r="F38" i="4" s="1"/>
  <c r="F39" i="4" s="1"/>
  <c r="F40" i="4" s="1"/>
  <c r="F41" i="4" s="1"/>
  <c r="F42" i="4" s="1"/>
  <c r="F43" i="4" s="1"/>
  <c r="F44" i="4" s="1"/>
  <c r="F45" i="4" s="1"/>
  <c r="F46" i="4" s="1"/>
  <c r="F47" i="4" s="1"/>
  <c r="F48" i="4" s="1"/>
  <c r="F49" i="4" s="1"/>
  <c r="F50" i="4" s="1"/>
  <c r="F51" i="4" s="1"/>
  <c r="F52" i="4" s="1"/>
  <c r="F53" i="4" s="1"/>
  <c r="F54" i="4" s="1"/>
  <c r="F55" i="4" s="1"/>
  <c r="F56" i="4" s="1"/>
  <c r="F57" i="4" s="1"/>
  <c r="F58" i="4" s="1"/>
  <c r="F59" i="4" s="1"/>
  <c r="F60" i="4" s="1"/>
  <c r="F61" i="4" s="1"/>
  <c r="F62" i="4" s="1"/>
  <c r="F63" i="4" s="1"/>
  <c r="F64" i="4" s="1"/>
  <c r="F65" i="4" s="1"/>
  <c r="F66" i="4" s="1"/>
  <c r="F67" i="4" s="1"/>
  <c r="F68" i="4" s="1"/>
  <c r="F69" i="4" s="1"/>
  <c r="F70" i="4" s="1"/>
  <c r="F71" i="4" s="1"/>
  <c r="F72" i="4" s="1"/>
  <c r="F73" i="4" s="1"/>
  <c r="F74" i="4" s="1"/>
  <c r="F75" i="4" s="1"/>
  <c r="F76" i="4" s="1"/>
  <c r="F77" i="4" s="1"/>
  <c r="F78" i="4" s="1"/>
  <c r="F79" i="4" s="1"/>
  <c r="F80" i="4" s="1"/>
  <c r="F33" i="4"/>
  <c r="E19" i="1"/>
  <c r="E20" i="1" s="1"/>
  <c r="E21" i="1" s="1"/>
  <c r="E22" i="1" s="1"/>
  <c r="E23" i="1" s="1"/>
  <c r="E24" i="1" s="1"/>
  <c r="E25" i="1" s="1"/>
  <c r="E26" i="1" s="1"/>
  <c r="E27" i="1" s="1"/>
  <c r="E28" i="1" s="1"/>
  <c r="E29" i="1" s="1"/>
  <c r="E30" i="1" s="1"/>
  <c r="E31" i="1" s="1"/>
  <c r="E32" i="1" s="1"/>
  <c r="E33" i="1" s="1"/>
  <c r="E34" i="1" s="1"/>
  <c r="E35" i="1" s="1"/>
  <c r="E36" i="1" s="1"/>
  <c r="E37" i="1" s="1"/>
  <c r="E38" i="1" s="1"/>
  <c r="E39" i="1" s="1"/>
  <c r="E40" i="1" s="1"/>
  <c r="E41" i="1" s="1"/>
  <c r="E42" i="1" s="1"/>
  <c r="E43" i="1" s="1"/>
  <c r="E44" i="1" s="1"/>
  <c r="E45" i="1" s="1"/>
  <c r="E46" i="1" s="1"/>
  <c r="E47" i="1" s="1"/>
  <c r="E48" i="1" s="1"/>
  <c r="E49" i="1" s="1"/>
  <c r="E50" i="1" s="1"/>
  <c r="E51" i="1" s="1"/>
  <c r="E52" i="1" s="1"/>
  <c r="E53" i="1" s="1"/>
  <c r="E54" i="1" s="1"/>
  <c r="E55" i="1" s="1"/>
  <c r="E56" i="1" s="1"/>
  <c r="E57" i="1" s="1"/>
  <c r="E58" i="1" s="1"/>
  <c r="E59" i="1" s="1"/>
  <c r="E60" i="1" s="1"/>
  <c r="E61" i="1" s="1"/>
  <c r="E62" i="1" s="1"/>
  <c r="E63" i="1" s="1"/>
  <c r="E64" i="1" s="1"/>
  <c r="E65" i="1" s="1"/>
  <c r="E66" i="1" s="1"/>
  <c r="E67" i="1" s="1"/>
  <c r="E68" i="1" s="1"/>
  <c r="E69" i="1" s="1"/>
  <c r="E70" i="1" s="1"/>
  <c r="E71" i="1" s="1"/>
  <c r="E72" i="1" s="1"/>
  <c r="E73" i="1" s="1"/>
  <c r="E74" i="1" s="1"/>
  <c r="E75" i="1" s="1"/>
  <c r="E76" i="1" s="1"/>
  <c r="E77" i="1" s="1"/>
  <c r="E78" i="1" s="1"/>
  <c r="F20" i="4"/>
  <c r="F21" i="4" s="1"/>
  <c r="F22" i="4" s="1"/>
  <c r="F23" i="4" s="1"/>
  <c r="F24" i="4" s="1"/>
  <c r="F25" i="4" s="1"/>
  <c r="F26" i="4" s="1"/>
  <c r="F27" i="4" s="1"/>
  <c r="F28" i="4" s="1"/>
  <c r="F29" i="4" s="1"/>
  <c r="F30" i="4" s="1"/>
  <c r="F31" i="4" s="1"/>
  <c r="F32" i="4" s="1"/>
  <c r="F19" i="4"/>
</calcChain>
</file>

<file path=xl/sharedStrings.xml><?xml version="1.0" encoding="utf-8"?>
<sst xmlns="http://schemas.openxmlformats.org/spreadsheetml/2006/main" count="501" uniqueCount="202">
  <si>
    <t>Rodzaj komunikacji:</t>
  </si>
  <si>
    <t>Dzień wejścia w życie:</t>
  </si>
  <si>
    <t>Data ważności:</t>
  </si>
  <si>
    <t>Oznaczenie linii komunikacyjnej:</t>
  </si>
  <si>
    <t>Nazwa linii komunikacyjnej:</t>
  </si>
  <si>
    <t>Relacja:</t>
  </si>
  <si>
    <t>L.p.</t>
  </si>
  <si>
    <t>Przystanki komunikacyjne i dworce</t>
  </si>
  <si>
    <t>Ozn.:</t>
  </si>
  <si>
    <t>1.</t>
  </si>
  <si>
    <t>2.</t>
  </si>
  <si>
    <t>3.</t>
  </si>
  <si>
    <t>4.</t>
  </si>
  <si>
    <t>5.</t>
  </si>
  <si>
    <t>6.</t>
  </si>
  <si>
    <t>Objaśnienie użytych w rozkładzie jazdy oznaczeń i symboli:</t>
  </si>
  <si>
    <t>V tech. – prędkość techniczna</t>
  </si>
  <si>
    <t>Ozn. – oznaczenie dni kursowania</t>
  </si>
  <si>
    <t>Kat. drogi – kategoria drogi</t>
  </si>
  <si>
    <t>Odl. – odległość</t>
  </si>
  <si>
    <t>Kategorie dróg:</t>
  </si>
  <si>
    <t>K – droga krajowa</t>
  </si>
  <si>
    <t>W – droga wojewódzka</t>
  </si>
  <si>
    <t>P – droga powiatowa</t>
  </si>
  <si>
    <t>G – droga gminna</t>
  </si>
  <si>
    <t>X – droga wewnętrzna</t>
  </si>
  <si>
    <t>V tech. (km/h)</t>
  </si>
  <si>
    <t>Kat. Drogi</t>
  </si>
  <si>
    <t>Odl. między przystankami (km)</t>
  </si>
  <si>
    <t xml:space="preserve">Parczew D.A., ul. Wojska Polskiego 10 </t>
  </si>
  <si>
    <t xml:space="preserve">Pieńki [1247L] </t>
  </si>
  <si>
    <t xml:space="preserve">Suchowola (skrz. do Milanowa) [814/24] </t>
  </si>
  <si>
    <t>Suchowola (Kościół) [814/22</t>
  </si>
  <si>
    <t xml:space="preserve">Świerże [1255L/04]  </t>
  </si>
  <si>
    <t xml:space="preserve">Branica 5 [1255L/03] </t>
  </si>
  <si>
    <t xml:space="preserve">Branica skrz. [1255L/02] </t>
  </si>
  <si>
    <t xml:space="preserve">Branica [1227L/05] </t>
  </si>
  <si>
    <t xml:space="preserve">Branica [1227L/04] </t>
  </si>
  <si>
    <t xml:space="preserve">Branica [1227L/03] </t>
  </si>
  <si>
    <t xml:space="preserve">Marynin [1227L/02] </t>
  </si>
  <si>
    <t>Marynin (OHP) [814/03</t>
  </si>
  <si>
    <t>Dworzec przy ul. Lubelskiej 2 w Radzyniu Podlaskim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</si>
  <si>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</si>
  <si>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</si>
  <si>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</si>
  <si>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</si>
  <si>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</si>
  <si>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</si>
  <si>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</si>
  <si>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</si>
  <si>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</si>
  <si>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</si>
  <si>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</si>
  <si>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</si>
  <si>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</si>
  <si>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</si>
  <si>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</si>
  <si>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</si>
  <si>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</si>
  <si>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</si>
  <si>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</si>
  <si>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</si>
  <si>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W</t>
  </si>
  <si>
    <t>X</t>
  </si>
  <si>
    <t>27.</t>
  </si>
  <si>
    <t>G</t>
  </si>
  <si>
    <t>K</t>
  </si>
  <si>
    <t>28.</t>
  </si>
  <si>
    <t>zwykła</t>
  </si>
  <si>
    <t>U</t>
  </si>
  <si>
    <t>Ostrówki 1126L/02</t>
  </si>
  <si>
    <t>Ostrówki 1125L/01</t>
  </si>
  <si>
    <t>Ostrówki I 1125L/02</t>
  </si>
  <si>
    <t>Ostrówki II 1125L/03</t>
  </si>
  <si>
    <t>Ossowa 1126L/03</t>
  </si>
  <si>
    <t>Ossowa Kolonia 1126L/04</t>
  </si>
  <si>
    <t>Bezwola 1126L/06</t>
  </si>
  <si>
    <t>Bezwola 1126L/07</t>
  </si>
  <si>
    <t>Bezwola 1126L/10</t>
  </si>
  <si>
    <t>Bezwola Szkoła 1126L/08</t>
  </si>
  <si>
    <t>Wohyń 1228L/04</t>
  </si>
  <si>
    <t>Zbulitów Mały 1228L/03</t>
  </si>
  <si>
    <t>Zbulitów Duży 1228L/02</t>
  </si>
  <si>
    <t>Zbulitów Duży 1228L/01</t>
  </si>
  <si>
    <t>29.</t>
  </si>
  <si>
    <t>30.</t>
  </si>
  <si>
    <t>Suchowola (Kościół) [814/23</t>
  </si>
  <si>
    <t>Bezwola 1126L/05</t>
  </si>
  <si>
    <t>31.</t>
  </si>
  <si>
    <t>P</t>
  </si>
  <si>
    <t>Radzyń Podlaski, ul. Wisznicka 63-3294-02</t>
  </si>
  <si>
    <t>Międzyrzec Podlaski, ul. Brzeska, naprzeciwko ul. Podłęcznej, nr 5</t>
  </si>
  <si>
    <t>Międzyrzec Podlaski, ul. Lubelska, za mostem na rzece Krzna, nr 11</t>
  </si>
  <si>
    <t>Międzyrzec Podlaski, ul. Narutowicza nr 813/06</t>
  </si>
  <si>
    <t>Międzyrzec Podlaski, ul. Partyzantów nr 813/08</t>
  </si>
  <si>
    <t>Międzyrzec Podlaski, ul. Partyzantów nr 813/09</t>
  </si>
  <si>
    <t>Międzyrzec Podlaski, ul. Partyzantów nr 813/07</t>
  </si>
  <si>
    <t>Międzyrzec Podlaski, ul. Jana Pawła II, Centrum Miasta, nr 12</t>
  </si>
  <si>
    <t>Radzyń Podlaski, ul. Lubelska 2</t>
  </si>
  <si>
    <t>Radzyń Podlaski, ul. Wisznicka 63-3292-01</t>
  </si>
  <si>
    <t>D</t>
  </si>
  <si>
    <t>Wohyń, Dworzec, PL. 9 Września 1939 r.</t>
  </si>
  <si>
    <t>D - kursuje od poniedziałku do piątku oprócz świąt</t>
  </si>
  <si>
    <t>Międzyrzec Podlaski, ul. Brzeska, za skrzyż. z ul. Podłęczną, nr 6</t>
  </si>
  <si>
    <t>Międzyrzec Podl. ul. Berezowska 2</t>
  </si>
  <si>
    <t>Bereza 1</t>
  </si>
  <si>
    <t>Bereza 2</t>
  </si>
  <si>
    <t>Bereza 3</t>
  </si>
  <si>
    <t>Bereza 4</t>
  </si>
  <si>
    <t>Bereza Nowiny</t>
  </si>
  <si>
    <t>Międzyrzec Podl. ul. Berezowska 1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</si>
  <si>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</si>
  <si>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</si>
  <si>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</si>
  <si>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</si>
  <si>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</si>
  <si>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</si>
  <si>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</si>
  <si>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</si>
  <si>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</si>
  <si>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</si>
  <si>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</si>
  <si>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</si>
  <si>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</si>
  <si>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</si>
  <si>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Szóstka 3</t>
  </si>
  <si>
    <t>Wohyń Leśniczówka 1246L/02</t>
  </si>
  <si>
    <t>Wohyń Cmentarz 1246L/04</t>
  </si>
  <si>
    <t>Suchowola skrz. do Milanowa 814/25</t>
  </si>
  <si>
    <t>Jezioro I 814/28</t>
  </si>
  <si>
    <t>Jezioro II 814/30</t>
  </si>
  <si>
    <t>Żminne RSP 814/32</t>
  </si>
  <si>
    <t>Żminne 814/34</t>
  </si>
  <si>
    <t>Siemień wieś 815/31</t>
  </si>
  <si>
    <t>Siemień skrz. Las 815/30</t>
  </si>
  <si>
    <t>Żminne 814/33</t>
  </si>
  <si>
    <t>Żminne RSP 814/31</t>
  </si>
  <si>
    <t>Jezioro II 814/29</t>
  </si>
  <si>
    <t>Jezioro I 814/27</t>
  </si>
  <si>
    <t>Suchowola skrz. do Milanowa 814/24</t>
  </si>
  <si>
    <t>Bezwola Szkoła 1126L/09</t>
  </si>
  <si>
    <t>Załącznik Nr 1.4</t>
  </si>
  <si>
    <r>
      <t>Odl. narastająca (km)</t>
    </r>
    <r>
      <rPr>
        <vertAlign val="superscript"/>
        <sz val="7"/>
        <color theme="1"/>
        <rFont val="Arial"/>
        <family val="2"/>
        <charset val="238"/>
      </rPr>
      <t xml:space="preserve"> </t>
    </r>
  </si>
  <si>
    <t>Załącznik do zaświadczenia nr ………..</t>
  </si>
  <si>
    <t>Załącznik do zaświadczenia nr………….</t>
  </si>
  <si>
    <t>Marszałek Województwa Lubelskiego                                                                                                                                                                                                   ul. Artura Grottgera 4                                                                                                                                                                                                                                         20 - 029 Lublin</t>
  </si>
  <si>
    <t>Marszałek Województwa Lubelskiego                                                                                                                                                                                                                ul. Artura Grottgera 4                                                                                                                                                                                                                                                      20 - 029 Lublin</t>
  </si>
  <si>
    <t>Wohyń Kolonia 1246L/03</t>
  </si>
  <si>
    <t>Liczba środków tranportu do wykonywania publicznego transporu zbiorowego</t>
  </si>
  <si>
    <t>Suchowola 1246L/01</t>
  </si>
  <si>
    <t xml:space="preserve">Siemień wieś </t>
  </si>
  <si>
    <t>Siemień staw</t>
  </si>
  <si>
    <t>Miłków</t>
  </si>
  <si>
    <t>Miłków Kol.</t>
  </si>
  <si>
    <t>Brudno</t>
  </si>
  <si>
    <t>Koczergi</t>
  </si>
  <si>
    <t>Parczew, ul. Kolejowa Dworzec PKP</t>
  </si>
  <si>
    <t>Sosnowica Centrum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</si>
  <si>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</si>
  <si>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</si>
  <si>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</si>
  <si>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</si>
  <si>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</si>
  <si>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</si>
  <si>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</si>
  <si>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</si>
  <si>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</si>
  <si>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</si>
  <si>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</si>
  <si>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</si>
  <si>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</si>
  <si>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</si>
  <si>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</si>
  <si>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</si>
  <si>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</si>
  <si>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Międzyrzec Podlaski - Sosnowica</t>
  </si>
  <si>
    <t>Sosnowica - Międzyrzec Podlaski przez Radzyń Podlaski</t>
  </si>
  <si>
    <t>Sosnowica - Międzyrzec Podlaski</t>
  </si>
  <si>
    <t>63.</t>
  </si>
  <si>
    <t>64.</t>
  </si>
  <si>
    <t>Parczew, ul. Harcerska 103895L  (Przy budynku Tesco)</t>
  </si>
  <si>
    <t>Parczew, ul. Kościelna Szpital 819/02</t>
  </si>
  <si>
    <t>Stępków Kapliczka819/06</t>
  </si>
  <si>
    <t>Stępków skrz. 819/08</t>
  </si>
  <si>
    <t>Uhnin I 819/12</t>
  </si>
  <si>
    <t>Uhnin-szkoła 819/14</t>
  </si>
  <si>
    <t>Uhnin skz. Tartak 819/16</t>
  </si>
  <si>
    <t>Skrz. do Bohutyna 819/18</t>
  </si>
  <si>
    <t>Sosnowica skrz.819/20</t>
  </si>
  <si>
    <t>Sosnowica skrz. 819/19</t>
  </si>
  <si>
    <t>Skrz. do Bohutyna 819/17</t>
  </si>
  <si>
    <t>Uhnin skz. Tartak 819/15</t>
  </si>
  <si>
    <t>Uhnin-szkoła 819/13</t>
  </si>
  <si>
    <t>Uhnin I 819/11</t>
  </si>
  <si>
    <t>Dębowa Kłoda CPN 819/09</t>
  </si>
  <si>
    <t>Stepków skrz. 819/07</t>
  </si>
  <si>
    <t>Stępków Kapliczka 819/05</t>
  </si>
  <si>
    <t>Siedliki 819/03</t>
  </si>
  <si>
    <t>Parczew, ul. Kościelna Szpital 819/01</t>
  </si>
  <si>
    <t>Siedliki 819/04</t>
  </si>
  <si>
    <t>01.01.2024 r.</t>
  </si>
  <si>
    <t>31.12.2024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</si>
</sst>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u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name val="Arial"/>
      <family val="2"/>
      <charset val="238"/>
    </font>
    <font>
      <sz val="8"/>
      <name val="Calibri"/>
      <family val="2"/>
      <scheme val="minor"/>
    </font>
    <font>
      <sz val="11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vertAlign val="superscript"/>
      <sz val="7"/>
      <color theme="1"/>
      <name val="Arial"/>
      <family val="2"/>
      <charset val="238"/>
    </font>
    <font>
      <sz val="14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justify" vertical="center"/>
    </xf>
    <xf numFmtId="0" fontId="5" fillId="0" borderId="0" xfId="0" applyFont="1"/>
    <xf numFmtId="0" fontId="2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0" fontId="2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10" fillId="0" borderId="0" xfId="0" applyFont="1"/>
    <xf numFmtId="20" fontId="3" fillId="0" borderId="1" xfId="0" applyNumberFormat="1" applyFont="1" applyBorder="1" applyAlignment="1">
      <alignment horizontal="center" vertical="center" wrapText="1"/>
    </xf>
    <xf numFmtId="20" fontId="0" fillId="0" borderId="0" xfId="0" applyNumberFormat="1"/>
    <xf numFmtId="20" fontId="2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right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vertical="top" wrapText="1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10" fillId="0" borderId="0" xfId="0" applyFont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16" fontId="8" fillId="0" borderId="1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K114"/>
  <sheetViews>
    <sheetView tabSelected="1" topLeftCell="A37" zoomScale="115" zoomScaleNormal="115" workbookViewId="0">
      <selection activeCell="H78" sqref="H78"/>
    </sheetView>
  </sheetViews>
  <sheetFormatPr defaultRowHeight="15" x14ac:dyDescent="0.25"/>
  <cols>
    <col min="1" max="1" width="3.140625" customWidth="1"/>
    <col min="2" max="2" width="4.140625" customWidth="1"/>
    <col min="3" max="3" width="17.5703125" customWidth="1"/>
    <col min="4" max="4" width="30" customWidth="1"/>
    <col min="5" max="5" width="9.28515625" customWidth="1"/>
    <col min="7" max="7" width="4.7109375" customWidth="1"/>
    <col min="8" max="8" width="23.7109375" customWidth="1"/>
    <col min="9" max="9" width="21" customWidth="1"/>
    <col min="10" max="10" width="13.85546875" customWidth="1"/>
    <col min="11" max="11" width="2.7109375" customWidth="1"/>
  </cols>
  <sheetData>
    <row r="1" spans="2:11" ht="18" x14ac:dyDescent="0.25">
      <c r="H1" s="20" t="s">
        <v>143</v>
      </c>
      <c r="I1" s="20"/>
      <c r="J1" s="20"/>
    </row>
    <row r="2" spans="2:11" ht="18" x14ac:dyDescent="0.25">
      <c r="B2" s="1"/>
      <c r="C2" s="1"/>
      <c r="D2" s="1"/>
      <c r="E2" s="1"/>
      <c r="F2" s="1"/>
      <c r="G2" s="1"/>
      <c r="H2" s="15"/>
      <c r="I2" s="39" t="s">
        <v>141</v>
      </c>
      <c r="J2" s="39"/>
      <c r="K2" s="1"/>
    </row>
    <row r="3" spans="2:11" x14ac:dyDescent="0.25">
      <c r="B3" s="1"/>
      <c r="C3" s="1"/>
      <c r="D3" s="1"/>
      <c r="E3" s="1"/>
      <c r="F3" s="1"/>
      <c r="G3" s="1"/>
      <c r="H3" s="1"/>
      <c r="I3" s="1"/>
      <c r="J3" s="1"/>
      <c r="K3" s="1"/>
    </row>
    <row r="4" spans="2:11" ht="60" customHeight="1" x14ac:dyDescent="0.25">
      <c r="B4" s="40"/>
      <c r="C4" s="41"/>
      <c r="D4" s="41"/>
      <c r="E4" s="41"/>
      <c r="F4" s="41"/>
      <c r="G4" s="41"/>
      <c r="H4" s="41"/>
      <c r="I4" s="41"/>
      <c r="J4" s="42"/>
      <c r="K4" s="1"/>
    </row>
    <row r="5" spans="2:11" x14ac:dyDescent="0.25">
      <c r="B5" s="43"/>
      <c r="C5" s="44"/>
      <c r="D5" s="44"/>
      <c r="E5" s="44"/>
      <c r="F5" s="44"/>
      <c r="G5" s="44"/>
      <c r="H5" s="44"/>
      <c r="I5" s="44"/>
      <c r="J5" s="45"/>
      <c r="K5" s="1"/>
    </row>
    <row r="6" spans="2:11" x14ac:dyDescent="0.25">
      <c r="B6" s="43"/>
      <c r="C6" s="44"/>
      <c r="D6" s="44"/>
      <c r="E6" s="44"/>
      <c r="F6" s="44"/>
      <c r="G6" s="44"/>
      <c r="H6" s="44"/>
      <c r="I6" s="44"/>
      <c r="J6" s="45"/>
      <c r="K6" s="1"/>
    </row>
    <row r="7" spans="2:11" x14ac:dyDescent="0.25">
      <c r="B7" s="43"/>
      <c r="C7" s="44"/>
      <c r="D7" s="44"/>
      <c r="E7" s="44"/>
      <c r="F7" s="44"/>
      <c r="G7" s="44"/>
      <c r="H7" s="44"/>
      <c r="I7" s="44"/>
      <c r="J7" s="45"/>
      <c r="K7" s="1"/>
    </row>
    <row r="8" spans="2:11" x14ac:dyDescent="0.25">
      <c r="B8" s="46"/>
      <c r="C8" s="47"/>
      <c r="D8" s="47"/>
      <c r="E8" s="47"/>
      <c r="F8" s="47"/>
      <c r="G8" s="47"/>
      <c r="H8" s="47"/>
      <c r="I8" s="47"/>
      <c r="J8" s="48"/>
      <c r="K8" s="1"/>
    </row>
    <row r="9" spans="2:11" ht="15" customHeight="1" x14ac:dyDescent="0.25">
      <c r="B9" s="49" t="s">
        <v>146</v>
      </c>
      <c r="C9" s="50"/>
      <c r="D9" s="50"/>
      <c r="E9" s="50"/>
      <c r="F9" s="50"/>
      <c r="G9" s="50"/>
      <c r="H9" s="51"/>
      <c r="I9" s="12" t="s">
        <v>0</v>
      </c>
      <c r="J9" s="4" t="s">
        <v>68</v>
      </c>
      <c r="K9" s="1"/>
    </row>
    <row r="10" spans="2:11" ht="15" customHeight="1" x14ac:dyDescent="0.25">
      <c r="B10" s="52"/>
      <c r="C10" s="53"/>
      <c r="D10" s="53"/>
      <c r="E10" s="53"/>
      <c r="F10" s="53"/>
      <c r="G10" s="53"/>
      <c r="H10" s="54"/>
      <c r="I10" s="12" t="s">
        <v>1</v>
      </c>
      <c r="J10" s="5" t="s">
        <v>200</v>
      </c>
      <c r="K10" s="1"/>
    </row>
    <row r="11" spans="2:11" ht="15" customHeight="1" x14ac:dyDescent="0.25">
      <c r="B11" s="52"/>
      <c r="C11" s="53"/>
      <c r="D11" s="53"/>
      <c r="E11" s="53"/>
      <c r="F11" s="53"/>
      <c r="G11" s="53"/>
      <c r="H11" s="54"/>
      <c r="I11" s="12" t="s">
        <v>2</v>
      </c>
      <c r="J11" s="5" t="s">
        <v>201</v>
      </c>
      <c r="K11" s="1"/>
    </row>
    <row r="12" spans="2:11" ht="18" customHeight="1" x14ac:dyDescent="0.25">
      <c r="B12" s="55"/>
      <c r="C12" s="56"/>
      <c r="D12" s="56"/>
      <c r="E12" s="56"/>
      <c r="F12" s="56"/>
      <c r="G12" s="56"/>
      <c r="H12" s="57"/>
      <c r="I12" s="12" t="s">
        <v>3</v>
      </c>
      <c r="J12" s="6" t="s">
        <v>69</v>
      </c>
      <c r="K12" s="1"/>
    </row>
    <row r="13" spans="2:11" ht="17.25" customHeight="1" x14ac:dyDescent="0.25">
      <c r="B13" s="38" t="s">
        <v>4</v>
      </c>
      <c r="C13" s="38"/>
      <c r="D13" s="58" t="s">
        <v>176</v>
      </c>
      <c r="E13" s="58"/>
      <c r="F13" s="58"/>
      <c r="G13" s="58"/>
      <c r="H13" s="58"/>
      <c r="I13" s="58"/>
      <c r="J13" s="58"/>
      <c r="K13" s="1"/>
    </row>
    <row r="14" spans="2:11" ht="15" customHeight="1" x14ac:dyDescent="0.25">
      <c r="B14" s="38" t="s">
        <v>5</v>
      </c>
      <c r="C14" s="38"/>
      <c r="D14" s="21" t="s">
        <v>175</v>
      </c>
      <c r="E14" s="21"/>
      <c r="F14" s="21"/>
      <c r="G14" s="21"/>
      <c r="H14" s="21"/>
      <c r="I14" s="21"/>
      <c r="J14" s="21"/>
      <c r="K14" s="1"/>
    </row>
    <row r="15" spans="2:11" ht="24" customHeight="1" x14ac:dyDescent="0.25">
      <c r="B15" s="65" t="s">
        <v>6</v>
      </c>
      <c r="C15" s="65" t="s">
        <v>7</v>
      </c>
      <c r="D15" s="65"/>
      <c r="E15" s="65" t="s">
        <v>142</v>
      </c>
      <c r="F15" s="65" t="s">
        <v>28</v>
      </c>
      <c r="G15" s="65" t="s">
        <v>27</v>
      </c>
      <c r="H15" s="19" t="s">
        <v>8</v>
      </c>
      <c r="I15" s="19" t="s">
        <v>8</v>
      </c>
      <c r="J15" s="65" t="s">
        <v>26</v>
      </c>
      <c r="K15" s="1"/>
    </row>
    <row r="16" spans="2:11" x14ac:dyDescent="0.25">
      <c r="B16" s="65"/>
      <c r="C16" s="65"/>
      <c r="D16" s="65"/>
      <c r="E16" s="65"/>
      <c r="F16" s="65"/>
      <c r="G16" s="65"/>
      <c r="H16" s="67" t="s">
        <v>100</v>
      </c>
      <c r="I16" s="67" t="s">
        <v>100</v>
      </c>
      <c r="J16" s="65"/>
      <c r="K16" s="1"/>
    </row>
    <row r="17" spans="2:11" ht="15" customHeight="1" x14ac:dyDescent="0.25">
      <c r="B17" s="7" t="s">
        <v>9</v>
      </c>
      <c r="C17" s="30" t="s">
        <v>91</v>
      </c>
      <c r="D17" s="30" t="s">
        <v>29</v>
      </c>
      <c r="E17" s="8">
        <v>0</v>
      </c>
      <c r="F17" s="8">
        <v>0</v>
      </c>
      <c r="G17" s="8" t="s">
        <v>65</v>
      </c>
      <c r="H17" s="18">
        <v>0.27083333333333331</v>
      </c>
      <c r="I17" s="18">
        <v>0.47916666666666669</v>
      </c>
      <c r="J17" s="7"/>
      <c r="K17" s="1"/>
    </row>
    <row r="18" spans="2:11" ht="16.5" customHeight="1" x14ac:dyDescent="0.25">
      <c r="B18" s="7" t="s">
        <v>10</v>
      </c>
      <c r="C18" s="30" t="s">
        <v>92</v>
      </c>
      <c r="D18" s="30" t="s">
        <v>29</v>
      </c>
      <c r="E18" s="8">
        <v>0.9</v>
      </c>
      <c r="F18" s="8">
        <v>0.9</v>
      </c>
      <c r="G18" s="8" t="s">
        <v>65</v>
      </c>
      <c r="H18" s="9">
        <v>0.2722222222222222</v>
      </c>
      <c r="I18" s="9">
        <v>0.48055555555555557</v>
      </c>
      <c r="J18" s="7"/>
      <c r="K18" s="1"/>
    </row>
    <row r="19" spans="2:11" ht="16.5" customHeight="1" x14ac:dyDescent="0.25">
      <c r="B19" s="7" t="s">
        <v>11</v>
      </c>
      <c r="C19" s="30" t="s">
        <v>93</v>
      </c>
      <c r="D19" s="30" t="s">
        <v>29</v>
      </c>
      <c r="E19" s="8">
        <f>F19+E18</f>
        <v>1.4</v>
      </c>
      <c r="F19" s="8">
        <v>0.5</v>
      </c>
      <c r="G19" s="8" t="s">
        <v>62</v>
      </c>
      <c r="H19" s="9">
        <v>0.27291666666666664</v>
      </c>
      <c r="I19" s="9">
        <v>0.48125000000000001</v>
      </c>
      <c r="J19" s="7"/>
      <c r="K19" s="1"/>
    </row>
    <row r="20" spans="2:11" ht="16.5" customHeight="1" x14ac:dyDescent="0.25">
      <c r="B20" s="7" t="s">
        <v>12</v>
      </c>
      <c r="C20" s="30" t="s">
        <v>94</v>
      </c>
      <c r="D20" s="30" t="s">
        <v>29</v>
      </c>
      <c r="E20" s="8">
        <f t="shared" ref="E20:E60" si="0">F20+E19</f>
        <v>2.2000000000000002</v>
      </c>
      <c r="F20" s="8">
        <v>0.8</v>
      </c>
      <c r="G20" s="8" t="s">
        <v>62</v>
      </c>
      <c r="H20" s="9">
        <v>0.27361111111111108</v>
      </c>
      <c r="I20" s="9">
        <v>0.48194444444444445</v>
      </c>
      <c r="J20" s="7"/>
      <c r="K20" s="1"/>
    </row>
    <row r="21" spans="2:11" ht="15" customHeight="1" x14ac:dyDescent="0.25">
      <c r="B21" s="7" t="s">
        <v>13</v>
      </c>
      <c r="C21" s="30" t="s">
        <v>110</v>
      </c>
      <c r="D21" s="30"/>
      <c r="E21" s="8">
        <f t="shared" si="0"/>
        <v>3.1</v>
      </c>
      <c r="F21" s="8">
        <v>0.9</v>
      </c>
      <c r="G21" s="8" t="s">
        <v>89</v>
      </c>
      <c r="H21" s="9">
        <v>0.27499999999999997</v>
      </c>
      <c r="I21" s="9">
        <v>0.48333333333333334</v>
      </c>
      <c r="J21" s="7"/>
      <c r="K21" s="1"/>
    </row>
    <row r="22" spans="2:11" ht="15" customHeight="1" x14ac:dyDescent="0.25">
      <c r="B22" s="7" t="s">
        <v>14</v>
      </c>
      <c r="C22" s="30" t="s">
        <v>104</v>
      </c>
      <c r="D22" s="30"/>
      <c r="E22" s="8">
        <f t="shared" si="0"/>
        <v>3.8</v>
      </c>
      <c r="F22" s="8">
        <v>0.7</v>
      </c>
      <c r="G22" s="8" t="s">
        <v>89</v>
      </c>
      <c r="H22" s="9">
        <v>0.27638888888888885</v>
      </c>
      <c r="I22" s="9">
        <v>0.48472222222222222</v>
      </c>
      <c r="J22" s="7"/>
      <c r="K22" s="1"/>
    </row>
    <row r="23" spans="2:11" ht="15" customHeight="1" x14ac:dyDescent="0.25">
      <c r="B23" s="7" t="s">
        <v>42</v>
      </c>
      <c r="C23" s="30" t="s">
        <v>105</v>
      </c>
      <c r="D23" s="30"/>
      <c r="E23" s="8">
        <f t="shared" si="0"/>
        <v>4.3</v>
      </c>
      <c r="F23" s="8">
        <v>0.5</v>
      </c>
      <c r="G23" s="8" t="s">
        <v>89</v>
      </c>
      <c r="H23" s="9">
        <v>0.27708333333333335</v>
      </c>
      <c r="I23" s="9">
        <v>0.48541666666666666</v>
      </c>
      <c r="J23" s="7"/>
      <c r="K23" s="1"/>
    </row>
    <row r="24" spans="2:11" ht="15" customHeight="1" x14ac:dyDescent="0.25">
      <c r="B24" s="7" t="s">
        <v>43</v>
      </c>
      <c r="C24" s="22" t="s">
        <v>106</v>
      </c>
      <c r="D24" s="22"/>
      <c r="E24" s="8">
        <f t="shared" si="0"/>
        <v>6.1</v>
      </c>
      <c r="F24" s="8">
        <v>1.8</v>
      </c>
      <c r="G24" s="8" t="s">
        <v>89</v>
      </c>
      <c r="H24" s="9">
        <v>0.27916666666666667</v>
      </c>
      <c r="I24" s="9">
        <v>0.48749999999999999</v>
      </c>
      <c r="J24" s="7"/>
      <c r="K24" s="1"/>
    </row>
    <row r="25" spans="2:11" x14ac:dyDescent="0.25">
      <c r="B25" s="7" t="s">
        <v>44</v>
      </c>
      <c r="C25" s="22" t="s">
        <v>107</v>
      </c>
      <c r="D25" s="22"/>
      <c r="E25" s="8">
        <f t="shared" si="0"/>
        <v>7</v>
      </c>
      <c r="F25" s="8">
        <v>0.9</v>
      </c>
      <c r="G25" s="8" t="s">
        <v>89</v>
      </c>
      <c r="H25" s="9">
        <v>0.28055555555555556</v>
      </c>
      <c r="I25" s="9">
        <v>0.48888888888888887</v>
      </c>
      <c r="J25" s="7"/>
      <c r="K25" s="1"/>
    </row>
    <row r="26" spans="2:11" ht="16.5" customHeight="1" x14ac:dyDescent="0.25">
      <c r="B26" s="7" t="s">
        <v>45</v>
      </c>
      <c r="C26" s="22" t="s">
        <v>108</v>
      </c>
      <c r="D26" s="22"/>
      <c r="E26" s="8">
        <f t="shared" si="0"/>
        <v>8.1</v>
      </c>
      <c r="F26" s="8">
        <v>1.1000000000000001</v>
      </c>
      <c r="G26" s="8" t="s">
        <v>89</v>
      </c>
      <c r="H26" s="9">
        <v>0.28194444444444444</v>
      </c>
      <c r="I26" s="9">
        <v>0.49027777777777781</v>
      </c>
      <c r="J26" s="7"/>
      <c r="K26" s="1"/>
    </row>
    <row r="27" spans="2:11" ht="16.5" customHeight="1" x14ac:dyDescent="0.25">
      <c r="B27" s="7" t="s">
        <v>46</v>
      </c>
      <c r="C27" s="22" t="s">
        <v>109</v>
      </c>
      <c r="D27" s="22"/>
      <c r="E27" s="8">
        <f t="shared" si="0"/>
        <v>9.9</v>
      </c>
      <c r="F27" s="8">
        <v>1.8</v>
      </c>
      <c r="G27" s="8" t="s">
        <v>89</v>
      </c>
      <c r="H27" s="9">
        <v>0.28402777777777777</v>
      </c>
      <c r="I27" s="9">
        <v>0.49236111111111108</v>
      </c>
      <c r="J27" s="7"/>
      <c r="K27" s="1"/>
    </row>
    <row r="28" spans="2:11" ht="16.5" customHeight="1" x14ac:dyDescent="0.25">
      <c r="B28" s="7" t="s">
        <v>47</v>
      </c>
      <c r="C28" s="22" t="s">
        <v>125</v>
      </c>
      <c r="D28" s="22"/>
      <c r="E28" s="8">
        <f t="shared" si="0"/>
        <v>12.8</v>
      </c>
      <c r="F28" s="8">
        <v>2.9</v>
      </c>
      <c r="G28" s="8" t="s">
        <v>89</v>
      </c>
      <c r="H28" s="9">
        <v>0.28680555555555554</v>
      </c>
      <c r="I28" s="9">
        <v>0.49513888888888885</v>
      </c>
      <c r="J28" s="7"/>
      <c r="K28" s="1"/>
    </row>
    <row r="29" spans="2:11" x14ac:dyDescent="0.25">
      <c r="B29" s="7" t="s">
        <v>48</v>
      </c>
      <c r="C29" s="22" t="s">
        <v>71</v>
      </c>
      <c r="D29" s="22" t="s">
        <v>30</v>
      </c>
      <c r="E29" s="8">
        <f t="shared" si="0"/>
        <v>19.399999999999999</v>
      </c>
      <c r="F29" s="8">
        <v>6.6</v>
      </c>
      <c r="G29" s="8" t="s">
        <v>89</v>
      </c>
      <c r="H29" s="9">
        <v>0.29236111111111113</v>
      </c>
      <c r="I29" s="9">
        <v>0.50069444444444444</v>
      </c>
      <c r="J29" s="7">
        <v>49.5</v>
      </c>
      <c r="K29" s="1"/>
    </row>
    <row r="30" spans="2:11" x14ac:dyDescent="0.25">
      <c r="B30" s="7" t="s">
        <v>49</v>
      </c>
      <c r="C30" s="22" t="s">
        <v>72</v>
      </c>
      <c r="D30" s="22" t="s">
        <v>30</v>
      </c>
      <c r="E30" s="8">
        <f t="shared" si="0"/>
        <v>20.5</v>
      </c>
      <c r="F30" s="8">
        <v>1.1000000000000001</v>
      </c>
      <c r="G30" s="8" t="s">
        <v>89</v>
      </c>
      <c r="H30" s="9">
        <v>0.29375000000000001</v>
      </c>
      <c r="I30" s="9">
        <v>0.50208333333333333</v>
      </c>
      <c r="J30" s="7"/>
      <c r="K30" s="1"/>
    </row>
    <row r="31" spans="2:11" x14ac:dyDescent="0.25">
      <c r="B31" s="7" t="s">
        <v>50</v>
      </c>
      <c r="C31" s="22" t="s">
        <v>73</v>
      </c>
      <c r="D31" s="22" t="s">
        <v>30</v>
      </c>
      <c r="E31" s="8">
        <f t="shared" si="0"/>
        <v>21.4</v>
      </c>
      <c r="F31" s="8">
        <v>0.9</v>
      </c>
      <c r="G31" s="8" t="s">
        <v>89</v>
      </c>
      <c r="H31" s="9">
        <v>0.2951388888888889</v>
      </c>
      <c r="I31" s="9">
        <v>0.50347222222222221</v>
      </c>
      <c r="J31" s="7"/>
      <c r="K31" s="1"/>
    </row>
    <row r="32" spans="2:11" ht="16.5" customHeight="1" x14ac:dyDescent="0.25">
      <c r="B32" s="7" t="s">
        <v>51</v>
      </c>
      <c r="C32" s="22" t="s">
        <v>70</v>
      </c>
      <c r="D32" s="22" t="s">
        <v>30</v>
      </c>
      <c r="E32" s="8">
        <f t="shared" si="0"/>
        <v>23.2</v>
      </c>
      <c r="F32" s="8">
        <v>1.8</v>
      </c>
      <c r="G32" s="8" t="s">
        <v>89</v>
      </c>
      <c r="H32" s="9">
        <v>0.29722222222222222</v>
      </c>
      <c r="I32" s="9">
        <v>0.50555555555555554</v>
      </c>
      <c r="J32" s="7"/>
      <c r="K32" s="1"/>
    </row>
    <row r="33" spans="2:11" ht="16.5" customHeight="1" x14ac:dyDescent="0.25">
      <c r="B33" s="7" t="s">
        <v>52</v>
      </c>
      <c r="C33" s="22" t="s">
        <v>75</v>
      </c>
      <c r="D33" s="22" t="s">
        <v>30</v>
      </c>
      <c r="E33" s="8">
        <f t="shared" si="0"/>
        <v>25.8</v>
      </c>
      <c r="F33" s="8">
        <v>2.6</v>
      </c>
      <c r="G33" s="8" t="s">
        <v>89</v>
      </c>
      <c r="H33" s="9">
        <v>0.29930555555555555</v>
      </c>
      <c r="I33" s="9">
        <v>0.5493055555555556</v>
      </c>
      <c r="J33" s="7"/>
      <c r="K33" s="1"/>
    </row>
    <row r="34" spans="2:11" x14ac:dyDescent="0.25">
      <c r="B34" s="7" t="s">
        <v>53</v>
      </c>
      <c r="C34" s="22" t="s">
        <v>76</v>
      </c>
      <c r="D34" s="22"/>
      <c r="E34" s="8">
        <f t="shared" si="0"/>
        <v>28.5</v>
      </c>
      <c r="F34" s="8">
        <v>2.7</v>
      </c>
      <c r="G34" s="8" t="s">
        <v>89</v>
      </c>
      <c r="H34" s="9">
        <v>0.30138888888888887</v>
      </c>
      <c r="I34" s="9">
        <v>0.50972222222222219</v>
      </c>
      <c r="J34" s="7"/>
      <c r="K34" s="1"/>
    </row>
    <row r="35" spans="2:11" ht="16.5" customHeight="1" x14ac:dyDescent="0.25">
      <c r="B35" s="7" t="s">
        <v>54</v>
      </c>
      <c r="C35" s="22" t="s">
        <v>77</v>
      </c>
      <c r="D35" s="22"/>
      <c r="E35" s="8">
        <f t="shared" si="0"/>
        <v>28.9</v>
      </c>
      <c r="F35" s="8">
        <v>0.4</v>
      </c>
      <c r="G35" s="8" t="s">
        <v>89</v>
      </c>
      <c r="H35" s="9">
        <v>0.30208333333333331</v>
      </c>
      <c r="I35" s="9">
        <v>0.51041666666666663</v>
      </c>
      <c r="J35" s="7"/>
      <c r="K35" s="1"/>
    </row>
    <row r="36" spans="2:11" ht="15" customHeight="1" x14ac:dyDescent="0.25">
      <c r="B36" s="7" t="s">
        <v>55</v>
      </c>
      <c r="C36" s="22" t="s">
        <v>79</v>
      </c>
      <c r="D36" s="22"/>
      <c r="E36" s="8">
        <f t="shared" si="0"/>
        <v>29.7</v>
      </c>
      <c r="F36" s="8">
        <v>0.8</v>
      </c>
      <c r="G36" s="8" t="s">
        <v>89</v>
      </c>
      <c r="H36" s="9">
        <v>0.3034722222222222</v>
      </c>
      <c r="I36" s="9">
        <v>0.51180555555555551</v>
      </c>
      <c r="J36" s="7"/>
      <c r="K36" s="1"/>
    </row>
    <row r="37" spans="2:11" x14ac:dyDescent="0.25">
      <c r="B37" s="7" t="s">
        <v>56</v>
      </c>
      <c r="C37" s="22" t="s">
        <v>78</v>
      </c>
      <c r="D37" s="22"/>
      <c r="E37" s="8">
        <f t="shared" si="0"/>
        <v>30.5</v>
      </c>
      <c r="F37" s="8">
        <v>0.8</v>
      </c>
      <c r="G37" s="8" t="s">
        <v>89</v>
      </c>
      <c r="H37" s="9">
        <v>0.30486111111111108</v>
      </c>
      <c r="I37" s="9">
        <v>0.5131944444444444</v>
      </c>
      <c r="J37" s="7"/>
      <c r="K37" s="1"/>
    </row>
    <row r="38" spans="2:11" ht="15" customHeight="1" x14ac:dyDescent="0.25">
      <c r="B38" s="7" t="s">
        <v>57</v>
      </c>
      <c r="C38" s="29" t="s">
        <v>101</v>
      </c>
      <c r="D38" s="29" t="s">
        <v>35</v>
      </c>
      <c r="E38" s="8">
        <f t="shared" si="0"/>
        <v>31.6</v>
      </c>
      <c r="F38" s="8">
        <v>1.1000000000000001</v>
      </c>
      <c r="G38" s="8" t="s">
        <v>65</v>
      </c>
      <c r="H38" s="9">
        <v>0.30694444444444441</v>
      </c>
      <c r="I38" s="9">
        <v>0.51527777777777783</v>
      </c>
      <c r="J38" s="7"/>
      <c r="K38" s="1"/>
    </row>
    <row r="39" spans="2:11" x14ac:dyDescent="0.25">
      <c r="B39" s="7" t="s">
        <v>58</v>
      </c>
      <c r="C39" s="22" t="s">
        <v>80</v>
      </c>
      <c r="D39" s="22" t="s">
        <v>35</v>
      </c>
      <c r="E39" s="8">
        <f t="shared" si="0"/>
        <v>34.1</v>
      </c>
      <c r="F39" s="8">
        <v>2.5</v>
      </c>
      <c r="G39" s="8" t="s">
        <v>89</v>
      </c>
      <c r="H39" s="9">
        <v>0.30902777777777779</v>
      </c>
      <c r="I39" s="9">
        <v>0.51736111111111105</v>
      </c>
      <c r="J39" s="7"/>
      <c r="K39" s="1"/>
    </row>
    <row r="40" spans="2:11" x14ac:dyDescent="0.25">
      <c r="B40" s="7" t="s">
        <v>59</v>
      </c>
      <c r="C40" s="22" t="s">
        <v>81</v>
      </c>
      <c r="D40" s="22" t="s">
        <v>37</v>
      </c>
      <c r="E40" s="8">
        <f t="shared" si="0"/>
        <v>36.5</v>
      </c>
      <c r="F40" s="8">
        <v>2.4</v>
      </c>
      <c r="G40" s="8" t="s">
        <v>89</v>
      </c>
      <c r="H40" s="9">
        <v>0.31111111111111112</v>
      </c>
      <c r="I40" s="9">
        <v>0.51944444444444449</v>
      </c>
      <c r="J40" s="7"/>
      <c r="K40" s="1"/>
    </row>
    <row r="41" spans="2:11" ht="15" customHeight="1" x14ac:dyDescent="0.25">
      <c r="B41" s="7" t="s">
        <v>60</v>
      </c>
      <c r="C41" s="22" t="s">
        <v>82</v>
      </c>
      <c r="D41" s="22" t="s">
        <v>38</v>
      </c>
      <c r="E41" s="8">
        <f t="shared" si="0"/>
        <v>38.299999999999997</v>
      </c>
      <c r="F41" s="8">
        <v>1.8</v>
      </c>
      <c r="G41" s="8" t="s">
        <v>89</v>
      </c>
      <c r="H41" s="9">
        <v>0.31319444444444444</v>
      </c>
      <c r="I41" s="9">
        <v>0.52152777777777781</v>
      </c>
      <c r="J41" s="7"/>
      <c r="K41" s="1"/>
    </row>
    <row r="42" spans="2:11" ht="15" customHeight="1" x14ac:dyDescent="0.25">
      <c r="B42" s="7" t="s">
        <v>61</v>
      </c>
      <c r="C42" s="22" t="s">
        <v>83</v>
      </c>
      <c r="D42" s="22" t="s">
        <v>39</v>
      </c>
      <c r="E42" s="8">
        <f t="shared" si="0"/>
        <v>39.299999999999997</v>
      </c>
      <c r="F42" s="8">
        <v>1</v>
      </c>
      <c r="G42" s="8" t="s">
        <v>89</v>
      </c>
      <c r="H42" s="9">
        <v>0.31458333333333333</v>
      </c>
      <c r="I42" s="9">
        <v>0.5229166666666667</v>
      </c>
      <c r="J42" s="7"/>
      <c r="K42" s="1"/>
    </row>
    <row r="43" spans="2:11" ht="15" customHeight="1" x14ac:dyDescent="0.25">
      <c r="B43" s="7" t="s">
        <v>64</v>
      </c>
      <c r="C43" s="22" t="s">
        <v>99</v>
      </c>
      <c r="D43" s="22" t="s">
        <v>40</v>
      </c>
      <c r="E43" s="8">
        <f t="shared" si="0"/>
        <v>42.9</v>
      </c>
      <c r="F43" s="8">
        <v>3.6</v>
      </c>
      <c r="G43" s="8" t="s">
        <v>66</v>
      </c>
      <c r="H43" s="9">
        <v>0.31736111111111115</v>
      </c>
      <c r="I43" s="9">
        <v>0.52569444444444446</v>
      </c>
      <c r="J43" s="7">
        <v>54</v>
      </c>
      <c r="K43" s="1"/>
    </row>
    <row r="44" spans="2:11" ht="15" customHeight="1" x14ac:dyDescent="0.25">
      <c r="B44" s="7" t="s">
        <v>67</v>
      </c>
      <c r="C44" s="22" t="s">
        <v>98</v>
      </c>
      <c r="D44" s="22" t="s">
        <v>41</v>
      </c>
      <c r="E44" s="8">
        <f t="shared" si="0"/>
        <v>44.4</v>
      </c>
      <c r="F44" s="8">
        <v>1.5</v>
      </c>
      <c r="G44" s="8" t="s">
        <v>89</v>
      </c>
      <c r="H44" s="9">
        <v>0.31875000000000003</v>
      </c>
      <c r="I44" s="9">
        <v>0.52708333333333335</v>
      </c>
      <c r="J44" s="7"/>
      <c r="K44" s="1"/>
    </row>
    <row r="45" spans="2:11" ht="15" customHeight="1" x14ac:dyDescent="0.25">
      <c r="B45" s="7" t="s">
        <v>84</v>
      </c>
      <c r="C45" s="22" t="s">
        <v>90</v>
      </c>
      <c r="D45" s="22" t="s">
        <v>40</v>
      </c>
      <c r="E45" s="8">
        <f t="shared" si="0"/>
        <v>46.199999999999996</v>
      </c>
      <c r="F45" s="8">
        <v>1.8</v>
      </c>
      <c r="G45" s="8" t="s">
        <v>66</v>
      </c>
      <c r="H45" s="9">
        <v>0.32013888888888892</v>
      </c>
      <c r="I45" s="9">
        <v>0.52847222222222223</v>
      </c>
      <c r="J45" s="7"/>
      <c r="K45" s="1"/>
    </row>
    <row r="46" spans="2:11" ht="15" customHeight="1" x14ac:dyDescent="0.25">
      <c r="B46" s="7" t="s">
        <v>85</v>
      </c>
      <c r="C46" s="22" t="s">
        <v>83</v>
      </c>
      <c r="D46" s="22" t="s">
        <v>39</v>
      </c>
      <c r="E46" s="8">
        <f t="shared" si="0"/>
        <v>49.599999999999994</v>
      </c>
      <c r="F46" s="8">
        <v>3.4</v>
      </c>
      <c r="G46" s="8" t="s">
        <v>89</v>
      </c>
      <c r="H46" s="9">
        <v>0.32291666666666669</v>
      </c>
      <c r="I46" s="9">
        <v>0.53125</v>
      </c>
      <c r="J46" s="7">
        <v>51</v>
      </c>
      <c r="K46" s="1"/>
    </row>
    <row r="47" spans="2:11" ht="15" customHeight="1" x14ac:dyDescent="0.25">
      <c r="B47" s="7" t="s">
        <v>88</v>
      </c>
      <c r="C47" s="22" t="s">
        <v>82</v>
      </c>
      <c r="D47" s="22" t="s">
        <v>39</v>
      </c>
      <c r="E47" s="8">
        <f t="shared" si="0"/>
        <v>50.599999999999994</v>
      </c>
      <c r="F47" s="8">
        <v>1</v>
      </c>
      <c r="G47" s="8" t="s">
        <v>89</v>
      </c>
      <c r="H47" s="9">
        <v>0.32430555555555557</v>
      </c>
      <c r="I47" s="9">
        <v>0.53263888888888888</v>
      </c>
      <c r="J47" s="7"/>
      <c r="K47" s="1"/>
    </row>
    <row r="48" spans="2:11" x14ac:dyDescent="0.25">
      <c r="B48" s="7" t="s">
        <v>111</v>
      </c>
      <c r="C48" s="22" t="s">
        <v>81</v>
      </c>
      <c r="D48" s="22" t="s">
        <v>37</v>
      </c>
      <c r="E48" s="8">
        <f t="shared" si="0"/>
        <v>52.399999999999991</v>
      </c>
      <c r="F48" s="8">
        <v>1.8</v>
      </c>
      <c r="G48" s="8" t="s">
        <v>89</v>
      </c>
      <c r="H48" s="9">
        <v>0.3263888888888889</v>
      </c>
      <c r="I48" s="9">
        <v>0.53472222222222221</v>
      </c>
      <c r="J48" s="7"/>
      <c r="K48" s="1"/>
    </row>
    <row r="49" spans="2:11" x14ac:dyDescent="0.25">
      <c r="B49" s="7" t="s">
        <v>112</v>
      </c>
      <c r="C49" s="22" t="s">
        <v>80</v>
      </c>
      <c r="D49" s="22" t="s">
        <v>36</v>
      </c>
      <c r="E49" s="8">
        <f t="shared" si="0"/>
        <v>54.79999999999999</v>
      </c>
      <c r="F49" s="8">
        <v>2.4</v>
      </c>
      <c r="G49" s="8" t="s">
        <v>89</v>
      </c>
      <c r="H49" s="9">
        <v>0.32847222222222222</v>
      </c>
      <c r="I49" s="9">
        <v>0.53680555555555554</v>
      </c>
      <c r="J49" s="7"/>
      <c r="K49" s="1"/>
    </row>
    <row r="50" spans="2:11" ht="15" customHeight="1" x14ac:dyDescent="0.25">
      <c r="B50" s="7" t="s">
        <v>113</v>
      </c>
      <c r="C50" s="29" t="s">
        <v>101</v>
      </c>
      <c r="D50" s="29" t="s">
        <v>35</v>
      </c>
      <c r="E50" s="8">
        <f t="shared" si="0"/>
        <v>57.199999999999989</v>
      </c>
      <c r="F50" s="10">
        <v>2.4</v>
      </c>
      <c r="G50" s="8" t="s">
        <v>65</v>
      </c>
      <c r="H50" s="9">
        <v>0.33124999999999999</v>
      </c>
      <c r="I50" s="9">
        <v>0.5395833333333333</v>
      </c>
      <c r="J50" s="7"/>
      <c r="K50" s="1"/>
    </row>
    <row r="51" spans="2:11" ht="15" customHeight="1" x14ac:dyDescent="0.25">
      <c r="B51" s="7" t="s">
        <v>114</v>
      </c>
      <c r="C51" s="36" t="s">
        <v>127</v>
      </c>
      <c r="D51" s="37"/>
      <c r="E51" s="8">
        <f t="shared" si="0"/>
        <v>58.099999999999987</v>
      </c>
      <c r="F51" s="10">
        <v>0.9</v>
      </c>
      <c r="G51" s="8" t="s">
        <v>89</v>
      </c>
      <c r="H51" s="9">
        <v>0.33263888888888887</v>
      </c>
      <c r="I51" s="9">
        <v>0.54097222222222219</v>
      </c>
      <c r="J51" s="7"/>
      <c r="K51" s="1"/>
    </row>
    <row r="52" spans="2:11" ht="15" customHeight="1" x14ac:dyDescent="0.25">
      <c r="B52" s="7" t="s">
        <v>115</v>
      </c>
      <c r="C52" s="1" t="s">
        <v>147</v>
      </c>
      <c r="D52" s="11"/>
      <c r="E52" s="8">
        <f t="shared" si="0"/>
        <v>59.699999999999989</v>
      </c>
      <c r="F52" s="10">
        <v>1.6</v>
      </c>
      <c r="G52" s="8" t="s">
        <v>89</v>
      </c>
      <c r="H52" s="9">
        <v>0.3347222222222222</v>
      </c>
      <c r="I52" s="9">
        <v>0.54305555555555551</v>
      </c>
      <c r="J52" s="7"/>
      <c r="K52" s="1"/>
    </row>
    <row r="53" spans="2:11" ht="15" customHeight="1" x14ac:dyDescent="0.25">
      <c r="B53" s="7" t="s">
        <v>116</v>
      </c>
      <c r="C53" s="28" t="s">
        <v>126</v>
      </c>
      <c r="D53" s="24"/>
      <c r="E53" s="8">
        <f t="shared" si="0"/>
        <v>63.499999999999986</v>
      </c>
      <c r="F53" s="10">
        <v>3.8</v>
      </c>
      <c r="G53" s="8" t="s">
        <v>89</v>
      </c>
      <c r="H53" s="9">
        <v>0.33819444444444446</v>
      </c>
      <c r="I53" s="9">
        <v>0.54652777777777783</v>
      </c>
      <c r="J53" s="7">
        <v>45.6</v>
      </c>
      <c r="K53" s="1"/>
    </row>
    <row r="54" spans="2:11" ht="15" customHeight="1" x14ac:dyDescent="0.25">
      <c r="B54" s="7" t="s">
        <v>117</v>
      </c>
      <c r="C54" s="1" t="s">
        <v>149</v>
      </c>
      <c r="D54" s="11"/>
      <c r="E54" s="8">
        <f t="shared" si="0"/>
        <v>64.699999999999989</v>
      </c>
      <c r="F54" s="10">
        <v>1.2</v>
      </c>
      <c r="G54" s="8" t="s">
        <v>89</v>
      </c>
      <c r="H54" s="9">
        <v>0.33958333333333335</v>
      </c>
      <c r="I54" s="9">
        <v>0.54791666666666672</v>
      </c>
      <c r="J54" s="7"/>
      <c r="K54" s="1"/>
    </row>
    <row r="55" spans="2:11" ht="15" customHeight="1" x14ac:dyDescent="0.25">
      <c r="B55" s="7" t="s">
        <v>118</v>
      </c>
      <c r="C55" s="22" t="s">
        <v>128</v>
      </c>
      <c r="D55" s="22"/>
      <c r="E55" s="8">
        <f t="shared" si="0"/>
        <v>66.799999999999983</v>
      </c>
      <c r="F55" s="8">
        <v>2.1</v>
      </c>
      <c r="G55" s="8" t="s">
        <v>62</v>
      </c>
      <c r="H55" s="9">
        <v>0.34166666666666662</v>
      </c>
      <c r="I55" s="9">
        <v>0.54999999999999993</v>
      </c>
      <c r="J55" s="7"/>
      <c r="K55" s="1"/>
    </row>
    <row r="56" spans="2:11" x14ac:dyDescent="0.25">
      <c r="B56" s="7" t="s">
        <v>119</v>
      </c>
      <c r="C56" s="22" t="s">
        <v>129</v>
      </c>
      <c r="D56" s="22"/>
      <c r="E56" s="8">
        <f t="shared" si="0"/>
        <v>68.59999999999998</v>
      </c>
      <c r="F56" s="8">
        <v>1.8</v>
      </c>
      <c r="G56" s="8" t="s">
        <v>62</v>
      </c>
      <c r="H56" s="9">
        <v>0.34375</v>
      </c>
      <c r="I56" s="9">
        <v>0.55208333333333337</v>
      </c>
      <c r="J56" s="7"/>
      <c r="K56" s="1"/>
    </row>
    <row r="57" spans="2:11" x14ac:dyDescent="0.25">
      <c r="B57" s="7" t="s">
        <v>120</v>
      </c>
      <c r="C57" s="22" t="s">
        <v>130</v>
      </c>
      <c r="D57" s="22"/>
      <c r="E57" s="8">
        <f t="shared" si="0"/>
        <v>69.199999999999974</v>
      </c>
      <c r="F57" s="8">
        <v>0.6</v>
      </c>
      <c r="G57" s="8" t="s">
        <v>62</v>
      </c>
      <c r="H57" s="9">
        <v>0.3444444444444445</v>
      </c>
      <c r="I57" s="9">
        <v>0.55277777777777781</v>
      </c>
      <c r="J57" s="7"/>
      <c r="K57" s="1"/>
    </row>
    <row r="58" spans="2:11" x14ac:dyDescent="0.25">
      <c r="B58" s="7" t="s">
        <v>121</v>
      </c>
      <c r="C58" s="23" t="s">
        <v>131</v>
      </c>
      <c r="D58" s="24"/>
      <c r="E58" s="8">
        <f t="shared" si="0"/>
        <v>70.699999999999974</v>
      </c>
      <c r="F58" s="8">
        <v>1.5</v>
      </c>
      <c r="G58" s="8" t="s">
        <v>62</v>
      </c>
      <c r="H58" s="9">
        <v>0.34583333333333338</v>
      </c>
      <c r="I58" s="9">
        <v>0.5541666666666667</v>
      </c>
      <c r="J58" s="7"/>
      <c r="K58" s="1"/>
    </row>
    <row r="59" spans="2:11" x14ac:dyDescent="0.25">
      <c r="B59" s="7" t="s">
        <v>122</v>
      </c>
      <c r="C59" s="22" t="s">
        <v>132</v>
      </c>
      <c r="D59" s="22"/>
      <c r="E59" s="8">
        <f t="shared" si="0"/>
        <v>71.799999999999969</v>
      </c>
      <c r="F59" s="8">
        <v>1.1000000000000001</v>
      </c>
      <c r="G59" s="8" t="s">
        <v>62</v>
      </c>
      <c r="H59" s="9">
        <v>0.34722222222222227</v>
      </c>
      <c r="I59" s="9">
        <v>0.55555555555555558</v>
      </c>
      <c r="J59" s="7"/>
      <c r="K59" s="1"/>
    </row>
    <row r="60" spans="2:11" ht="15" customHeight="1" x14ac:dyDescent="0.25">
      <c r="B60" s="7" t="s">
        <v>123</v>
      </c>
      <c r="C60" s="22" t="s">
        <v>134</v>
      </c>
      <c r="D60" s="22"/>
      <c r="E60" s="8">
        <f t="shared" si="0"/>
        <v>72.699999999999974</v>
      </c>
      <c r="F60" s="8">
        <v>0.9</v>
      </c>
      <c r="G60" s="8" t="s">
        <v>62</v>
      </c>
      <c r="H60" s="9">
        <v>0.34861111111111115</v>
      </c>
      <c r="I60" s="9">
        <v>0.55694444444444446</v>
      </c>
      <c r="J60" s="7"/>
      <c r="K60" s="1"/>
    </row>
    <row r="61" spans="2:11" x14ac:dyDescent="0.25">
      <c r="B61" s="7" t="s">
        <v>124</v>
      </c>
      <c r="C61" s="22" t="s">
        <v>150</v>
      </c>
      <c r="D61" s="22"/>
      <c r="E61" s="8">
        <f t="shared" ref="E61:E78" si="1">E60+F61</f>
        <v>76.399999999999977</v>
      </c>
      <c r="F61" s="8">
        <v>3.7</v>
      </c>
      <c r="G61" s="8" t="s">
        <v>89</v>
      </c>
      <c r="H61" s="9">
        <v>0.35138888888888892</v>
      </c>
      <c r="I61" s="9">
        <v>0.55972222222222223</v>
      </c>
      <c r="J61" s="7">
        <v>55.5</v>
      </c>
      <c r="K61" s="1"/>
    </row>
    <row r="62" spans="2:11" x14ac:dyDescent="0.25">
      <c r="B62" s="7" t="s">
        <v>158</v>
      </c>
      <c r="C62" s="22" t="s">
        <v>151</v>
      </c>
      <c r="D62" s="22"/>
      <c r="E62" s="8">
        <f t="shared" si="1"/>
        <v>77.899999999999977</v>
      </c>
      <c r="F62" s="8">
        <v>1.5</v>
      </c>
      <c r="G62" s="8" t="s">
        <v>89</v>
      </c>
      <c r="H62" s="9">
        <v>0.3527777777777778</v>
      </c>
      <c r="I62" s="9">
        <v>0.56111111111111112</v>
      </c>
      <c r="J62" s="7"/>
      <c r="K62" s="1"/>
    </row>
    <row r="63" spans="2:11" x14ac:dyDescent="0.25">
      <c r="B63" s="7" t="s">
        <v>159</v>
      </c>
      <c r="C63" s="22" t="s">
        <v>152</v>
      </c>
      <c r="D63" s="22"/>
      <c r="E63" s="8">
        <f t="shared" si="1"/>
        <v>79.399999999999977</v>
      </c>
      <c r="F63" s="8">
        <v>1.5</v>
      </c>
      <c r="G63" s="8" t="s">
        <v>89</v>
      </c>
      <c r="H63" s="9">
        <v>0.35416666666666669</v>
      </c>
      <c r="I63" s="9">
        <v>0.5625</v>
      </c>
      <c r="J63" s="7"/>
      <c r="K63" s="1"/>
    </row>
    <row r="64" spans="2:11" x14ac:dyDescent="0.25">
      <c r="B64" s="7" t="s">
        <v>160</v>
      </c>
      <c r="C64" s="22" t="s">
        <v>153</v>
      </c>
      <c r="D64" s="22"/>
      <c r="E64" s="8">
        <f t="shared" si="1"/>
        <v>80.899999999999977</v>
      </c>
      <c r="F64" s="8">
        <v>1.5</v>
      </c>
      <c r="G64" s="8" t="s">
        <v>89</v>
      </c>
      <c r="H64" s="9">
        <v>0.35555555555555557</v>
      </c>
      <c r="I64" s="9">
        <v>0.56388888888888888</v>
      </c>
      <c r="J64" s="7"/>
      <c r="K64" s="1"/>
    </row>
    <row r="65" spans="2:11" x14ac:dyDescent="0.25">
      <c r="B65" s="7" t="s">
        <v>161</v>
      </c>
      <c r="C65" s="22" t="s">
        <v>154</v>
      </c>
      <c r="D65" s="22"/>
      <c r="E65" s="8">
        <f t="shared" si="1"/>
        <v>81.899999999999977</v>
      </c>
      <c r="F65" s="8">
        <v>1</v>
      </c>
      <c r="G65" s="8" t="s">
        <v>89</v>
      </c>
      <c r="H65" s="9">
        <v>0.35625000000000001</v>
      </c>
      <c r="I65" s="9">
        <v>0.56458333333333333</v>
      </c>
      <c r="J65" s="7"/>
      <c r="K65" s="1"/>
    </row>
    <row r="66" spans="2:11" x14ac:dyDescent="0.25">
      <c r="B66" s="7" t="s">
        <v>162</v>
      </c>
      <c r="C66" s="22" t="s">
        <v>155</v>
      </c>
      <c r="D66" s="22"/>
      <c r="E66" s="8">
        <f t="shared" si="1"/>
        <v>82.59999999999998</v>
      </c>
      <c r="F66" s="8">
        <v>0.7</v>
      </c>
      <c r="G66" s="8" t="s">
        <v>89</v>
      </c>
      <c r="H66" s="9">
        <v>0.35694444444444445</v>
      </c>
      <c r="I66" s="9">
        <v>0.56527777777777777</v>
      </c>
      <c r="J66" s="7"/>
      <c r="K66" s="1"/>
    </row>
    <row r="67" spans="2:11" ht="15" customHeight="1" x14ac:dyDescent="0.25">
      <c r="B67" s="7" t="s">
        <v>163</v>
      </c>
      <c r="C67" s="22" t="s">
        <v>156</v>
      </c>
      <c r="D67" s="22" t="s">
        <v>29</v>
      </c>
      <c r="E67" s="8">
        <f t="shared" si="1"/>
        <v>84.199999999999974</v>
      </c>
      <c r="F67" s="8">
        <v>1.6</v>
      </c>
      <c r="G67" s="8" t="s">
        <v>63</v>
      </c>
      <c r="H67" s="9">
        <v>0.35902777777777778</v>
      </c>
      <c r="I67" s="9">
        <v>0.56736111111111109</v>
      </c>
      <c r="J67" s="7"/>
      <c r="K67" s="1"/>
    </row>
    <row r="68" spans="2:11" x14ac:dyDescent="0.25">
      <c r="B68" s="7" t="s">
        <v>164</v>
      </c>
      <c r="C68" s="22" t="s">
        <v>180</v>
      </c>
      <c r="D68" s="22"/>
      <c r="E68" s="8">
        <f t="shared" si="1"/>
        <v>86.999999999999972</v>
      </c>
      <c r="F68" s="8">
        <v>2.8</v>
      </c>
      <c r="G68" s="8" t="s">
        <v>89</v>
      </c>
      <c r="H68" s="9">
        <v>0.36180555555555555</v>
      </c>
      <c r="I68" s="9">
        <v>0.57013888888888886</v>
      </c>
      <c r="J68" s="7"/>
      <c r="K68" s="1"/>
    </row>
    <row r="69" spans="2:11" ht="15" customHeight="1" x14ac:dyDescent="0.25">
      <c r="B69" s="7" t="s">
        <v>165</v>
      </c>
      <c r="C69" s="22" t="s">
        <v>181</v>
      </c>
      <c r="D69" s="22"/>
      <c r="E69" s="8">
        <f t="shared" si="1"/>
        <v>88.599999999999966</v>
      </c>
      <c r="F69" s="8">
        <v>1.6</v>
      </c>
      <c r="G69" s="8" t="s">
        <v>62</v>
      </c>
      <c r="H69" s="9">
        <v>0.36388888888888887</v>
      </c>
      <c r="I69" s="9">
        <v>0.57222222222222219</v>
      </c>
      <c r="J69" s="7"/>
      <c r="K69" s="1"/>
    </row>
    <row r="70" spans="2:11" x14ac:dyDescent="0.25">
      <c r="B70" s="7" t="s">
        <v>166</v>
      </c>
      <c r="C70" s="22" t="s">
        <v>199</v>
      </c>
      <c r="D70" s="22"/>
      <c r="E70" s="8">
        <f t="shared" si="1"/>
        <v>90.599999999999966</v>
      </c>
      <c r="F70" s="8">
        <v>2</v>
      </c>
      <c r="G70" s="8" t="s">
        <v>62</v>
      </c>
      <c r="H70" s="9">
        <v>0.3659722222222222</v>
      </c>
      <c r="I70" s="9">
        <v>0.57430555555555551</v>
      </c>
      <c r="J70" s="7"/>
      <c r="K70" s="1"/>
    </row>
    <row r="71" spans="2:11" x14ac:dyDescent="0.25">
      <c r="B71" s="7" t="s">
        <v>167</v>
      </c>
      <c r="C71" s="22" t="s">
        <v>182</v>
      </c>
      <c r="D71" s="22"/>
      <c r="E71" s="8">
        <f t="shared" si="1"/>
        <v>91.799999999999969</v>
      </c>
      <c r="F71" s="8">
        <v>1.2</v>
      </c>
      <c r="G71" s="8" t="s">
        <v>62</v>
      </c>
      <c r="H71" s="9">
        <v>0.36736111111111108</v>
      </c>
      <c r="I71" s="9">
        <v>0.5756944444444444</v>
      </c>
      <c r="J71" s="7"/>
      <c r="K71" s="1"/>
    </row>
    <row r="72" spans="2:11" x14ac:dyDescent="0.25">
      <c r="B72" s="7" t="s">
        <v>168</v>
      </c>
      <c r="C72" s="22" t="s">
        <v>183</v>
      </c>
      <c r="D72" s="22"/>
      <c r="E72" s="8">
        <f t="shared" si="1"/>
        <v>92.899999999999963</v>
      </c>
      <c r="F72" s="8">
        <v>1.1000000000000001</v>
      </c>
      <c r="G72" s="8" t="s">
        <v>62</v>
      </c>
      <c r="H72" s="9">
        <v>0.36874999999999997</v>
      </c>
      <c r="I72" s="9">
        <v>0.57708333333333328</v>
      </c>
      <c r="J72" s="7"/>
      <c r="K72" s="1"/>
    </row>
    <row r="73" spans="2:11" x14ac:dyDescent="0.25">
      <c r="B73" s="7" t="s">
        <v>169</v>
      </c>
      <c r="C73" s="22" t="s">
        <v>184</v>
      </c>
      <c r="D73" s="22"/>
      <c r="E73" s="8">
        <f t="shared" si="1"/>
        <v>98.599999999999966</v>
      </c>
      <c r="F73" s="8">
        <v>5.7</v>
      </c>
      <c r="G73" s="8" t="s">
        <v>62</v>
      </c>
      <c r="H73" s="9">
        <v>0.37291666666666662</v>
      </c>
      <c r="I73" s="9">
        <v>0.58124999999999993</v>
      </c>
      <c r="J73" s="7">
        <v>57</v>
      </c>
      <c r="K73" s="1"/>
    </row>
    <row r="74" spans="2:11" x14ac:dyDescent="0.25">
      <c r="B74" s="7" t="s">
        <v>170</v>
      </c>
      <c r="C74" s="22" t="s">
        <v>185</v>
      </c>
      <c r="D74" s="22"/>
      <c r="E74" s="8">
        <f t="shared" si="1"/>
        <v>99.69999999999996</v>
      </c>
      <c r="F74" s="8">
        <v>1.1000000000000001</v>
      </c>
      <c r="G74" s="8" t="s">
        <v>62</v>
      </c>
      <c r="H74" s="9">
        <v>0.3743055555555555</v>
      </c>
      <c r="I74" s="9">
        <v>0.58263888888888882</v>
      </c>
      <c r="J74" s="7"/>
      <c r="K74" s="1"/>
    </row>
    <row r="75" spans="2:11" x14ac:dyDescent="0.25">
      <c r="B75" s="7" t="s">
        <v>171</v>
      </c>
      <c r="C75" s="22" t="s">
        <v>186</v>
      </c>
      <c r="D75" s="22"/>
      <c r="E75" s="8">
        <f t="shared" si="1"/>
        <v>100.59999999999997</v>
      </c>
      <c r="F75" s="8">
        <v>0.9</v>
      </c>
      <c r="G75" s="8" t="s">
        <v>62</v>
      </c>
      <c r="H75" s="9">
        <v>0.3756944444444445</v>
      </c>
      <c r="I75" s="9">
        <v>0.58402777777777781</v>
      </c>
      <c r="J75" s="7"/>
      <c r="K75" s="1"/>
    </row>
    <row r="76" spans="2:11" x14ac:dyDescent="0.25">
      <c r="B76" s="7" t="s">
        <v>172</v>
      </c>
      <c r="C76" s="22" t="s">
        <v>187</v>
      </c>
      <c r="D76" s="22"/>
      <c r="E76" s="8">
        <f t="shared" si="1"/>
        <v>103.59999999999997</v>
      </c>
      <c r="F76" s="8">
        <v>3</v>
      </c>
      <c r="G76" s="8" t="s">
        <v>62</v>
      </c>
      <c r="H76" s="9">
        <v>0.37847222222222227</v>
      </c>
      <c r="I76" s="9">
        <v>0.58680555555555558</v>
      </c>
      <c r="J76" s="7">
        <v>45</v>
      </c>
      <c r="K76" s="1"/>
    </row>
    <row r="77" spans="2:11" x14ac:dyDescent="0.25">
      <c r="B77" s="7" t="s">
        <v>173</v>
      </c>
      <c r="C77" s="22" t="s">
        <v>188</v>
      </c>
      <c r="D77" s="22"/>
      <c r="E77" s="8">
        <f t="shared" si="1"/>
        <v>106.29999999999997</v>
      </c>
      <c r="F77" s="8">
        <v>2.7</v>
      </c>
      <c r="G77" s="8" t="s">
        <v>62</v>
      </c>
      <c r="H77" s="9">
        <v>0.38125000000000003</v>
      </c>
      <c r="I77" s="9">
        <v>0.58958333333333335</v>
      </c>
      <c r="J77" s="7"/>
      <c r="K77" s="1"/>
    </row>
    <row r="78" spans="2:11" x14ac:dyDescent="0.25">
      <c r="B78" s="7" t="s">
        <v>174</v>
      </c>
      <c r="C78" s="22" t="s">
        <v>157</v>
      </c>
      <c r="D78" s="22"/>
      <c r="E78" s="8">
        <f t="shared" si="1"/>
        <v>107.99999999999997</v>
      </c>
      <c r="F78" s="8">
        <v>1.7</v>
      </c>
      <c r="G78" s="8" t="s">
        <v>63</v>
      </c>
      <c r="H78" s="9">
        <v>0.3840277777777778</v>
      </c>
      <c r="I78" s="9">
        <v>0.59236111111111112</v>
      </c>
      <c r="J78" s="7"/>
      <c r="K78" s="1"/>
    </row>
    <row r="79" spans="2:11" ht="15" customHeight="1" x14ac:dyDescent="0.25">
      <c r="B79" s="25" t="s">
        <v>148</v>
      </c>
      <c r="C79" s="26"/>
      <c r="D79" s="26"/>
      <c r="E79" s="26"/>
      <c r="F79" s="26"/>
      <c r="G79" s="27"/>
      <c r="H79" s="21">
        <v>2</v>
      </c>
      <c r="I79" s="21"/>
      <c r="J79" s="21"/>
      <c r="K79" s="1"/>
    </row>
    <row r="80" spans="2:11" x14ac:dyDescent="0.25">
      <c r="B80" s="33" t="s">
        <v>15</v>
      </c>
      <c r="C80" s="33"/>
      <c r="D80" s="33"/>
      <c r="E80" s="33"/>
      <c r="F80" s="33"/>
      <c r="G80" s="33"/>
      <c r="H80" s="33" t="s">
        <v>20</v>
      </c>
      <c r="I80" s="33"/>
      <c r="J80" s="33"/>
      <c r="K80" s="1"/>
    </row>
    <row r="81" spans="2:11" x14ac:dyDescent="0.25">
      <c r="B81" s="34" t="s">
        <v>16</v>
      </c>
      <c r="C81" s="34"/>
      <c r="D81" s="34"/>
      <c r="E81" s="34"/>
      <c r="F81" s="34"/>
      <c r="G81" s="34"/>
      <c r="H81" s="31" t="s">
        <v>21</v>
      </c>
      <c r="I81" s="31"/>
      <c r="J81" s="31"/>
      <c r="K81" s="1"/>
    </row>
    <row r="82" spans="2:11" x14ac:dyDescent="0.25">
      <c r="B82" s="34" t="s">
        <v>17</v>
      </c>
      <c r="C82" s="34"/>
      <c r="D82" s="34"/>
      <c r="E82" s="34"/>
      <c r="F82" s="34"/>
      <c r="G82" s="34"/>
      <c r="H82" s="31" t="s">
        <v>22</v>
      </c>
      <c r="I82" s="31"/>
      <c r="J82" s="31"/>
      <c r="K82" s="1"/>
    </row>
    <row r="83" spans="2:11" x14ac:dyDescent="0.25">
      <c r="B83" s="34" t="s">
        <v>18</v>
      </c>
      <c r="C83" s="34"/>
      <c r="D83" s="34"/>
      <c r="E83" s="34"/>
      <c r="F83" s="34"/>
      <c r="G83" s="34"/>
      <c r="H83" s="31" t="s">
        <v>23</v>
      </c>
      <c r="I83" s="31"/>
      <c r="J83" s="31"/>
      <c r="K83" s="1"/>
    </row>
    <row r="84" spans="2:11" x14ac:dyDescent="0.25">
      <c r="B84" s="34" t="s">
        <v>19</v>
      </c>
      <c r="C84" s="34"/>
      <c r="D84" s="34"/>
      <c r="E84" s="34"/>
      <c r="F84" s="34"/>
      <c r="G84" s="34"/>
      <c r="H84" s="31" t="s">
        <v>24</v>
      </c>
      <c r="I84" s="31"/>
      <c r="J84" s="31"/>
      <c r="K84" s="1"/>
    </row>
    <row r="85" spans="2:11" x14ac:dyDescent="0.25">
      <c r="B85" s="35" t="s">
        <v>102</v>
      </c>
      <c r="C85" s="35"/>
      <c r="D85" s="35"/>
      <c r="E85" s="35"/>
      <c r="F85" s="35"/>
      <c r="G85" s="35"/>
      <c r="H85" s="31" t="s">
        <v>25</v>
      </c>
      <c r="I85" s="31"/>
      <c r="J85" s="31"/>
      <c r="K85" s="1"/>
    </row>
    <row r="86" spans="2:11" x14ac:dyDescent="0.25">
      <c r="B86" s="34"/>
      <c r="C86" s="34"/>
      <c r="D86" s="34"/>
      <c r="E86" s="34"/>
      <c r="F86" s="34"/>
      <c r="G86" s="34"/>
      <c r="H86" s="32"/>
      <c r="I86" s="32"/>
      <c r="J86" s="32"/>
      <c r="K86" s="3"/>
    </row>
    <row r="89" spans="2:11" x14ac:dyDescent="0.25">
      <c r="B89" s="1"/>
    </row>
    <row r="90" spans="2:11" x14ac:dyDescent="0.25">
      <c r="B90" s="1"/>
    </row>
    <row r="91" spans="2:11" x14ac:dyDescent="0.25">
      <c r="B91" s="1"/>
    </row>
    <row r="92" spans="2:11" x14ac:dyDescent="0.25">
      <c r="B92" s="1"/>
    </row>
    <row r="93" spans="2:11" x14ac:dyDescent="0.25">
      <c r="B93" s="1"/>
    </row>
    <row r="94" spans="2:11" x14ac:dyDescent="0.25">
      <c r="B94" s="1"/>
    </row>
    <row r="95" spans="2:11" x14ac:dyDescent="0.25">
      <c r="B95" s="1"/>
    </row>
    <row r="96" spans="2:11" x14ac:dyDescent="0.25">
      <c r="B96" s="1"/>
    </row>
    <row r="97" spans="2:2" x14ac:dyDescent="0.25">
      <c r="B97" s="1"/>
    </row>
    <row r="98" spans="2:2" x14ac:dyDescent="0.25">
      <c r="B98" s="1"/>
    </row>
    <row r="99" spans="2:2" x14ac:dyDescent="0.25">
      <c r="B99" s="1"/>
    </row>
    <row r="100" spans="2:2" x14ac:dyDescent="0.25">
      <c r="B100" s="1"/>
    </row>
    <row r="101" spans="2:2" x14ac:dyDescent="0.25">
      <c r="B101" s="1"/>
    </row>
    <row r="102" spans="2:2" x14ac:dyDescent="0.25">
      <c r="B102" s="1"/>
    </row>
    <row r="103" spans="2:2" x14ac:dyDescent="0.25">
      <c r="B103" s="1"/>
    </row>
    <row r="104" spans="2:2" x14ac:dyDescent="0.25">
      <c r="B104" s="1"/>
    </row>
    <row r="105" spans="2:2" x14ac:dyDescent="0.25">
      <c r="B105" s="1"/>
    </row>
    <row r="106" spans="2:2" x14ac:dyDescent="0.25">
      <c r="B106" s="1"/>
    </row>
    <row r="107" spans="2:2" x14ac:dyDescent="0.25">
      <c r="B107" s="1"/>
    </row>
    <row r="108" spans="2:2" x14ac:dyDescent="0.25">
      <c r="B108" s="1"/>
    </row>
    <row r="109" spans="2:2" x14ac:dyDescent="0.25">
      <c r="B109" s="1"/>
    </row>
    <row r="110" spans="2:2" x14ac:dyDescent="0.25">
      <c r="B110" s="1"/>
    </row>
    <row r="111" spans="2:2" x14ac:dyDescent="0.25">
      <c r="B111" s="1"/>
    </row>
    <row r="112" spans="2:2" x14ac:dyDescent="0.25">
      <c r="B112" s="1"/>
    </row>
    <row r="113" spans="2:2" x14ac:dyDescent="0.25">
      <c r="B113" s="1"/>
    </row>
    <row r="114" spans="2:2" x14ac:dyDescent="0.25">
      <c r="B114" s="2"/>
    </row>
  </sheetData>
  <mergeCells count="90">
    <mergeCell ref="C76:D76"/>
    <mergeCell ref="C77:D77"/>
    <mergeCell ref="C78:D78"/>
    <mergeCell ref="C71:D71"/>
    <mergeCell ref="C72:D72"/>
    <mergeCell ref="C73:D73"/>
    <mergeCell ref="C74:D74"/>
    <mergeCell ref="C75:D75"/>
    <mergeCell ref="C66:D66"/>
    <mergeCell ref="C67:D67"/>
    <mergeCell ref="C68:D68"/>
    <mergeCell ref="C69:D69"/>
    <mergeCell ref="C70:D70"/>
    <mergeCell ref="C61:D61"/>
    <mergeCell ref="C62:D62"/>
    <mergeCell ref="C63:D63"/>
    <mergeCell ref="C64:D64"/>
    <mergeCell ref="C65:D65"/>
    <mergeCell ref="I2:J2"/>
    <mergeCell ref="B4:J8"/>
    <mergeCell ref="B9:H12"/>
    <mergeCell ref="B13:C13"/>
    <mergeCell ref="D13:J13"/>
    <mergeCell ref="C22:D22"/>
    <mergeCell ref="C21:D21"/>
    <mergeCell ref="C17:D17"/>
    <mergeCell ref="C20:D20"/>
    <mergeCell ref="C18:D18"/>
    <mergeCell ref="C19:D19"/>
    <mergeCell ref="B14:C14"/>
    <mergeCell ref="D14:J14"/>
    <mergeCell ref="B15:B16"/>
    <mergeCell ref="C15:D16"/>
    <mergeCell ref="E15:E16"/>
    <mergeCell ref="J15:J16"/>
    <mergeCell ref="F15:F16"/>
    <mergeCell ref="G15:G16"/>
    <mergeCell ref="C47:D47"/>
    <mergeCell ref="H85:J85"/>
    <mergeCell ref="H86:J86"/>
    <mergeCell ref="B80:G80"/>
    <mergeCell ref="B81:G81"/>
    <mergeCell ref="B82:G82"/>
    <mergeCell ref="B83:G83"/>
    <mergeCell ref="B84:G84"/>
    <mergeCell ref="B85:G85"/>
    <mergeCell ref="H80:J80"/>
    <mergeCell ref="H81:J81"/>
    <mergeCell ref="H82:J82"/>
    <mergeCell ref="H83:J83"/>
    <mergeCell ref="H84:J84"/>
    <mergeCell ref="B86:G86"/>
    <mergeCell ref="C51:D51"/>
    <mergeCell ref="C48:D48"/>
    <mergeCell ref="C53:D53"/>
    <mergeCell ref="C49:D49"/>
    <mergeCell ref="C50:D50"/>
    <mergeCell ref="C23:D23"/>
    <mergeCell ref="C24:D24"/>
    <mergeCell ref="C25:D25"/>
    <mergeCell ref="C27:D27"/>
    <mergeCell ref="C28:D28"/>
    <mergeCell ref="C26:D26"/>
    <mergeCell ref="C29:D29"/>
    <mergeCell ref="C35:D35"/>
    <mergeCell ref="C41:D41"/>
    <mergeCell ref="C36:D36"/>
    <mergeCell ref="C37:D37"/>
    <mergeCell ref="C38:D38"/>
    <mergeCell ref="C30:D30"/>
    <mergeCell ref="C31:D31"/>
    <mergeCell ref="C39:D39"/>
    <mergeCell ref="C33:D33"/>
    <mergeCell ref="C34:D34"/>
    <mergeCell ref="H1:J1"/>
    <mergeCell ref="H79:J79"/>
    <mergeCell ref="C55:D55"/>
    <mergeCell ref="C43:D43"/>
    <mergeCell ref="C40:D40"/>
    <mergeCell ref="C56:D56"/>
    <mergeCell ref="C57:D57"/>
    <mergeCell ref="C58:D58"/>
    <mergeCell ref="C59:D59"/>
    <mergeCell ref="C60:D60"/>
    <mergeCell ref="C42:D42"/>
    <mergeCell ref="C44:D44"/>
    <mergeCell ref="C45:D45"/>
    <mergeCell ref="C46:D46"/>
    <mergeCell ref="B79:G79"/>
    <mergeCell ref="C32:D32"/>
  </mergeCells>
  <phoneticPr fontId="4" type="noConversion"/>
  <pageMargins left="0.25" right="0.25" top="0.75" bottom="0.75" header="0.3" footer="0.3"/>
  <pageSetup paperSize="9" scale="5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C2:N88"/>
  <sheetViews>
    <sheetView topLeftCell="A11" zoomScale="130" zoomScaleNormal="130" workbookViewId="0">
      <selection activeCell="C16" sqref="C16:K17"/>
    </sheetView>
  </sheetViews>
  <sheetFormatPr defaultRowHeight="15" x14ac:dyDescent="0.25"/>
  <cols>
    <col min="1" max="1" width="6" customWidth="1"/>
    <col min="2" max="2" width="2.7109375" customWidth="1"/>
    <col min="3" max="3" width="3.5703125" customWidth="1"/>
    <col min="4" max="4" width="22.140625" customWidth="1"/>
    <col min="5" max="5" width="22.5703125" customWidth="1"/>
    <col min="6" max="6" width="7.7109375" customWidth="1"/>
    <col min="7" max="7" width="8.7109375" customWidth="1"/>
    <col min="8" max="8" width="4.42578125" customWidth="1"/>
    <col min="9" max="9" width="22.5703125" customWidth="1"/>
    <col min="10" max="10" width="21" customWidth="1"/>
    <col min="11" max="11" width="13.140625" customWidth="1"/>
    <col min="12" max="12" width="2" customWidth="1"/>
  </cols>
  <sheetData>
    <row r="2" spans="3:11" ht="18" x14ac:dyDescent="0.25">
      <c r="I2" s="20" t="s">
        <v>144</v>
      </c>
      <c r="J2" s="20"/>
      <c r="K2" s="20"/>
    </row>
    <row r="3" spans="3:11" ht="18" x14ac:dyDescent="0.25">
      <c r="C3" s="3"/>
      <c r="D3" s="3"/>
      <c r="E3" s="3"/>
      <c r="F3" s="3"/>
      <c r="G3" s="3"/>
      <c r="H3" s="3"/>
      <c r="I3" s="15"/>
      <c r="J3" s="39" t="s">
        <v>141</v>
      </c>
      <c r="K3" s="39"/>
    </row>
    <row r="4" spans="3:11" x14ac:dyDescent="0.25">
      <c r="C4" s="3"/>
      <c r="D4" s="3"/>
      <c r="E4" s="3"/>
      <c r="F4" s="3"/>
      <c r="G4" s="3"/>
      <c r="H4" s="3"/>
      <c r="I4" s="3"/>
      <c r="J4" s="3"/>
      <c r="K4" s="3"/>
    </row>
    <row r="5" spans="3:11" ht="60" customHeight="1" x14ac:dyDescent="0.25">
      <c r="C5" s="40"/>
      <c r="D5" s="41"/>
      <c r="E5" s="41"/>
      <c r="F5" s="41"/>
      <c r="G5" s="41"/>
      <c r="H5" s="41"/>
      <c r="I5" s="41"/>
      <c r="J5" s="41"/>
      <c r="K5" s="42"/>
    </row>
    <row r="6" spans="3:11" x14ac:dyDescent="0.25">
      <c r="C6" s="43"/>
      <c r="D6" s="44"/>
      <c r="E6" s="44"/>
      <c r="F6" s="44"/>
      <c r="G6" s="44"/>
      <c r="H6" s="44"/>
      <c r="I6" s="44"/>
      <c r="J6" s="44"/>
      <c r="K6" s="45"/>
    </row>
    <row r="7" spans="3:11" x14ac:dyDescent="0.25">
      <c r="C7" s="43"/>
      <c r="D7" s="44"/>
      <c r="E7" s="44"/>
      <c r="F7" s="44"/>
      <c r="G7" s="44"/>
      <c r="H7" s="44"/>
      <c r="I7" s="44"/>
      <c r="J7" s="44"/>
      <c r="K7" s="45"/>
    </row>
    <row r="8" spans="3:11" x14ac:dyDescent="0.25">
      <c r="C8" s="43"/>
      <c r="D8" s="44"/>
      <c r="E8" s="44"/>
      <c r="F8" s="44"/>
      <c r="G8" s="44"/>
      <c r="H8" s="44"/>
      <c r="I8" s="44"/>
      <c r="J8" s="44"/>
      <c r="K8" s="45"/>
    </row>
    <row r="9" spans="3:11" x14ac:dyDescent="0.25">
      <c r="C9" s="46"/>
      <c r="D9" s="47"/>
      <c r="E9" s="47"/>
      <c r="F9" s="47"/>
      <c r="G9" s="47"/>
      <c r="H9" s="47"/>
      <c r="I9" s="47"/>
      <c r="J9" s="47"/>
      <c r="K9" s="48"/>
    </row>
    <row r="10" spans="3:11" ht="15" customHeight="1" x14ac:dyDescent="0.25">
      <c r="C10" s="49" t="s">
        <v>145</v>
      </c>
      <c r="D10" s="50"/>
      <c r="E10" s="59"/>
      <c r="F10" s="59"/>
      <c r="G10" s="59"/>
      <c r="H10" s="59"/>
      <c r="I10" s="60"/>
      <c r="J10" s="12" t="s">
        <v>0</v>
      </c>
      <c r="K10" s="7" t="s">
        <v>68</v>
      </c>
    </row>
    <row r="11" spans="3:11" ht="15" customHeight="1" x14ac:dyDescent="0.25">
      <c r="C11" s="52"/>
      <c r="D11" s="53"/>
      <c r="E11" s="61"/>
      <c r="F11" s="61"/>
      <c r="G11" s="61"/>
      <c r="H11" s="61"/>
      <c r="I11" s="62"/>
      <c r="J11" s="12" t="s">
        <v>1</v>
      </c>
      <c r="K11" s="5" t="s">
        <v>200</v>
      </c>
    </row>
    <row r="12" spans="3:11" ht="15" customHeight="1" x14ac:dyDescent="0.25">
      <c r="C12" s="52"/>
      <c r="D12" s="53"/>
      <c r="E12" s="61"/>
      <c r="F12" s="61"/>
      <c r="G12" s="61"/>
      <c r="H12" s="61"/>
      <c r="I12" s="62"/>
      <c r="J12" s="12" t="s">
        <v>2</v>
      </c>
      <c r="K12" s="5" t="s">
        <v>201</v>
      </c>
    </row>
    <row r="13" spans="3:11" ht="15" customHeight="1" x14ac:dyDescent="0.25">
      <c r="C13" s="55"/>
      <c r="D13" s="56"/>
      <c r="E13" s="63"/>
      <c r="F13" s="63"/>
      <c r="G13" s="63"/>
      <c r="H13" s="63"/>
      <c r="I13" s="64"/>
      <c r="J13" s="12" t="s">
        <v>3</v>
      </c>
      <c r="K13" s="13" t="s">
        <v>69</v>
      </c>
    </row>
    <row r="14" spans="3:11" ht="15" customHeight="1" x14ac:dyDescent="0.25">
      <c r="C14" s="38" t="s">
        <v>4</v>
      </c>
      <c r="D14" s="38"/>
      <c r="E14" s="58" t="s">
        <v>176</v>
      </c>
      <c r="F14" s="58"/>
      <c r="G14" s="58"/>
      <c r="H14" s="58"/>
      <c r="I14" s="58"/>
      <c r="J14" s="58"/>
      <c r="K14" s="58"/>
    </row>
    <row r="15" spans="3:11" ht="15" customHeight="1" x14ac:dyDescent="0.25">
      <c r="C15" s="38" t="s">
        <v>5</v>
      </c>
      <c r="D15" s="38"/>
      <c r="E15" s="21" t="s">
        <v>177</v>
      </c>
      <c r="F15" s="21"/>
      <c r="G15" s="21"/>
      <c r="H15" s="21"/>
      <c r="I15" s="21"/>
      <c r="J15" s="21"/>
      <c r="K15" s="21"/>
    </row>
    <row r="16" spans="3:11" x14ac:dyDescent="0.25">
      <c r="C16" s="65" t="s">
        <v>6</v>
      </c>
      <c r="D16" s="65" t="s">
        <v>7</v>
      </c>
      <c r="E16" s="65"/>
      <c r="F16" s="65" t="s">
        <v>142</v>
      </c>
      <c r="G16" s="65" t="s">
        <v>28</v>
      </c>
      <c r="H16" s="65" t="s">
        <v>27</v>
      </c>
      <c r="I16" s="19" t="s">
        <v>8</v>
      </c>
      <c r="J16" s="19" t="s">
        <v>8</v>
      </c>
      <c r="K16" s="65" t="s">
        <v>26</v>
      </c>
    </row>
    <row r="17" spans="3:14" x14ac:dyDescent="0.25">
      <c r="C17" s="65"/>
      <c r="D17" s="65"/>
      <c r="E17" s="65"/>
      <c r="F17" s="65"/>
      <c r="G17" s="65"/>
      <c r="H17" s="65"/>
      <c r="I17" s="67" t="s">
        <v>100</v>
      </c>
      <c r="J17" s="67" t="s">
        <v>100</v>
      </c>
      <c r="K17" s="65"/>
    </row>
    <row r="18" spans="3:14" x14ac:dyDescent="0.25">
      <c r="C18" s="7" t="s">
        <v>9</v>
      </c>
      <c r="D18" s="22" t="s">
        <v>157</v>
      </c>
      <c r="E18" s="22"/>
      <c r="F18" s="7">
        <v>0</v>
      </c>
      <c r="G18" s="8">
        <v>0</v>
      </c>
      <c r="H18" s="7" t="s">
        <v>63</v>
      </c>
      <c r="I18" s="9">
        <v>0.43055555555555558</v>
      </c>
      <c r="J18" s="9">
        <v>0.63888888888888895</v>
      </c>
      <c r="K18" s="7"/>
      <c r="M18" s="17"/>
      <c r="N18" s="17"/>
    </row>
    <row r="19" spans="3:14" x14ac:dyDescent="0.25">
      <c r="C19" s="7" t="s">
        <v>10</v>
      </c>
      <c r="D19" s="22" t="s">
        <v>189</v>
      </c>
      <c r="E19" s="22"/>
      <c r="F19" s="7">
        <f>F18+G19</f>
        <v>1.8</v>
      </c>
      <c r="G19" s="7">
        <v>1.8</v>
      </c>
      <c r="H19" s="7" t="s">
        <v>62</v>
      </c>
      <c r="I19" s="9">
        <v>0.43333333333333335</v>
      </c>
      <c r="J19" s="9">
        <v>0.64166666666666672</v>
      </c>
      <c r="K19" s="7"/>
      <c r="M19" s="17"/>
      <c r="N19" s="17"/>
    </row>
    <row r="20" spans="3:14" x14ac:dyDescent="0.25">
      <c r="C20" s="7" t="s">
        <v>11</v>
      </c>
      <c r="D20" s="22" t="s">
        <v>190</v>
      </c>
      <c r="E20" s="22"/>
      <c r="F20" s="7">
        <f t="shared" ref="F20:F80" si="0">F19+G20</f>
        <v>4.5</v>
      </c>
      <c r="G20" s="7">
        <v>2.7</v>
      </c>
      <c r="H20" s="7" t="s">
        <v>62</v>
      </c>
      <c r="I20" s="9">
        <v>0.43541666666666662</v>
      </c>
      <c r="J20" s="9">
        <v>0.64374999999999993</v>
      </c>
      <c r="K20" s="7"/>
      <c r="M20" s="17"/>
      <c r="N20" s="17"/>
    </row>
    <row r="21" spans="3:14" x14ac:dyDescent="0.25">
      <c r="C21" s="7" t="s">
        <v>12</v>
      </c>
      <c r="D21" s="22" t="s">
        <v>191</v>
      </c>
      <c r="E21" s="22"/>
      <c r="F21" s="7">
        <f t="shared" si="0"/>
        <v>7.5</v>
      </c>
      <c r="G21" s="7">
        <v>3</v>
      </c>
      <c r="H21" s="7" t="s">
        <v>62</v>
      </c>
      <c r="I21" s="9">
        <v>0.4381944444444445</v>
      </c>
      <c r="J21" s="9">
        <v>0.64652777777777781</v>
      </c>
      <c r="K21" s="7">
        <v>45</v>
      </c>
      <c r="M21" s="17"/>
      <c r="N21" s="17"/>
    </row>
    <row r="22" spans="3:14" x14ac:dyDescent="0.25">
      <c r="C22" s="7" t="s">
        <v>13</v>
      </c>
      <c r="D22" s="22" t="s">
        <v>192</v>
      </c>
      <c r="E22" s="22"/>
      <c r="F22" s="7">
        <f t="shared" si="0"/>
        <v>8.3000000000000007</v>
      </c>
      <c r="G22" s="7">
        <v>0.8</v>
      </c>
      <c r="H22" s="7" t="s">
        <v>62</v>
      </c>
      <c r="I22" s="9">
        <v>0.43958333333333338</v>
      </c>
      <c r="J22" s="9">
        <v>0.6479166666666667</v>
      </c>
      <c r="K22" s="7"/>
      <c r="M22" s="17"/>
      <c r="N22" s="17"/>
    </row>
    <row r="23" spans="3:14" x14ac:dyDescent="0.25">
      <c r="C23" s="7" t="s">
        <v>14</v>
      </c>
      <c r="D23" s="22" t="s">
        <v>193</v>
      </c>
      <c r="E23" s="22"/>
      <c r="F23" s="7">
        <f t="shared" si="0"/>
        <v>9.4</v>
      </c>
      <c r="G23" s="7">
        <v>1.1000000000000001</v>
      </c>
      <c r="H23" s="7" t="s">
        <v>62</v>
      </c>
      <c r="I23" s="9">
        <v>0.44097222222222227</v>
      </c>
      <c r="J23" s="9">
        <v>0.64930555555555558</v>
      </c>
      <c r="K23" s="7"/>
      <c r="M23" s="17"/>
      <c r="N23" s="17"/>
    </row>
    <row r="24" spans="3:14" x14ac:dyDescent="0.25">
      <c r="C24" s="7" t="s">
        <v>42</v>
      </c>
      <c r="D24" s="22" t="s">
        <v>194</v>
      </c>
      <c r="E24" s="22"/>
      <c r="F24" s="7">
        <f t="shared" si="0"/>
        <v>11.1</v>
      </c>
      <c r="G24" s="7">
        <v>1.7</v>
      </c>
      <c r="H24" s="7" t="s">
        <v>62</v>
      </c>
      <c r="I24" s="9">
        <v>0.44236111111111115</v>
      </c>
      <c r="J24" s="9">
        <v>0.44236111111111115</v>
      </c>
      <c r="K24" s="7"/>
      <c r="M24" s="17"/>
      <c r="N24" s="17"/>
    </row>
    <row r="25" spans="3:14" x14ac:dyDescent="0.25">
      <c r="C25" s="7" t="s">
        <v>43</v>
      </c>
      <c r="D25" s="22" t="s">
        <v>195</v>
      </c>
      <c r="E25" s="22"/>
      <c r="F25" s="7">
        <f t="shared" si="0"/>
        <v>15.2</v>
      </c>
      <c r="G25" s="7">
        <v>4.0999999999999996</v>
      </c>
      <c r="H25" s="7" t="s">
        <v>62</v>
      </c>
      <c r="I25" s="9">
        <v>0.4458333333333333</v>
      </c>
      <c r="J25" s="9">
        <v>0.65416666666666667</v>
      </c>
      <c r="K25" s="7">
        <v>49.2</v>
      </c>
      <c r="M25" s="17"/>
      <c r="N25" s="17"/>
    </row>
    <row r="26" spans="3:14" x14ac:dyDescent="0.25">
      <c r="C26" s="7" t="s">
        <v>44</v>
      </c>
      <c r="D26" s="22" t="s">
        <v>196</v>
      </c>
      <c r="E26" s="22"/>
      <c r="F26" s="7">
        <f t="shared" si="0"/>
        <v>16.2</v>
      </c>
      <c r="G26" s="7">
        <v>1</v>
      </c>
      <c r="H26" s="7" t="s">
        <v>62</v>
      </c>
      <c r="I26" s="9">
        <v>0.4465277777777778</v>
      </c>
      <c r="J26" s="9">
        <v>0.65486111111111112</v>
      </c>
      <c r="K26" s="7"/>
      <c r="M26" s="17"/>
      <c r="N26" s="17"/>
    </row>
    <row r="27" spans="3:14" x14ac:dyDescent="0.25">
      <c r="C27" s="7" t="s">
        <v>45</v>
      </c>
      <c r="D27" s="22" t="s">
        <v>197</v>
      </c>
      <c r="E27" s="22"/>
      <c r="F27" s="7">
        <f t="shared" si="0"/>
        <v>17.899999999999999</v>
      </c>
      <c r="G27" s="7">
        <v>1.7</v>
      </c>
      <c r="H27" s="7" t="s">
        <v>62</v>
      </c>
      <c r="I27" s="9">
        <v>0.44791666666666669</v>
      </c>
      <c r="J27" s="9">
        <v>0.65625</v>
      </c>
      <c r="K27" s="7"/>
      <c r="M27" s="17"/>
      <c r="N27" s="17"/>
    </row>
    <row r="28" spans="3:14" x14ac:dyDescent="0.25">
      <c r="C28" s="7" t="s">
        <v>46</v>
      </c>
      <c r="D28" s="22" t="s">
        <v>198</v>
      </c>
      <c r="E28" s="22"/>
      <c r="F28" s="7">
        <f t="shared" si="0"/>
        <v>19.899999999999999</v>
      </c>
      <c r="G28" s="7">
        <v>2</v>
      </c>
      <c r="H28" s="7" t="s">
        <v>62</v>
      </c>
      <c r="I28" s="9">
        <v>0.45</v>
      </c>
      <c r="J28" s="9">
        <v>0.65833333333333333</v>
      </c>
      <c r="K28" s="7"/>
      <c r="M28" s="17"/>
      <c r="N28" s="17"/>
    </row>
    <row r="29" spans="3:14" x14ac:dyDescent="0.25">
      <c r="C29" s="7" t="s">
        <v>48</v>
      </c>
      <c r="D29" s="22" t="s">
        <v>180</v>
      </c>
      <c r="E29" s="22"/>
      <c r="F29" s="7">
        <f t="shared" si="0"/>
        <v>21.599999999999998</v>
      </c>
      <c r="G29" s="8">
        <v>1.7</v>
      </c>
      <c r="H29" s="7" t="s">
        <v>89</v>
      </c>
      <c r="I29" s="9">
        <v>0.45208333333333334</v>
      </c>
      <c r="J29" s="9">
        <v>0.66041666666666665</v>
      </c>
      <c r="K29" s="7"/>
      <c r="M29" s="17"/>
      <c r="N29" s="17"/>
    </row>
    <row r="30" spans="3:14" ht="15" customHeight="1" x14ac:dyDescent="0.25">
      <c r="C30" s="7" t="s">
        <v>49</v>
      </c>
      <c r="D30" s="22" t="s">
        <v>156</v>
      </c>
      <c r="E30" s="22" t="s">
        <v>29</v>
      </c>
      <c r="F30" s="7">
        <f t="shared" si="0"/>
        <v>24.4</v>
      </c>
      <c r="G30" s="8">
        <v>2.8</v>
      </c>
      <c r="H30" s="7" t="s">
        <v>89</v>
      </c>
      <c r="I30" s="9">
        <v>0.4548611111111111</v>
      </c>
      <c r="J30" s="9">
        <v>0.66319444444444442</v>
      </c>
      <c r="K30" s="7"/>
      <c r="M30" s="17"/>
      <c r="N30" s="17"/>
    </row>
    <row r="31" spans="3:14" x14ac:dyDescent="0.25">
      <c r="C31" s="7" t="s">
        <v>50</v>
      </c>
      <c r="D31" s="22" t="s">
        <v>155</v>
      </c>
      <c r="E31" s="22"/>
      <c r="F31" s="7">
        <f t="shared" si="0"/>
        <v>26</v>
      </c>
      <c r="G31" s="8">
        <v>1.6</v>
      </c>
      <c r="H31" s="7" t="s">
        <v>89</v>
      </c>
      <c r="I31" s="9">
        <v>0.45624999999999999</v>
      </c>
      <c r="J31" s="9">
        <v>0.6645833333333333</v>
      </c>
      <c r="K31" s="7"/>
      <c r="M31" s="17"/>
      <c r="N31" s="17"/>
    </row>
    <row r="32" spans="3:14" x14ac:dyDescent="0.25">
      <c r="C32" s="7" t="s">
        <v>51</v>
      </c>
      <c r="D32" s="22" t="s">
        <v>154</v>
      </c>
      <c r="E32" s="22"/>
      <c r="F32" s="7">
        <f t="shared" si="0"/>
        <v>26.9</v>
      </c>
      <c r="G32" s="8">
        <v>0.9</v>
      </c>
      <c r="H32" s="7" t="s">
        <v>89</v>
      </c>
      <c r="I32" s="9">
        <v>0.45694444444444443</v>
      </c>
      <c r="J32" s="9">
        <v>0.66527777777777775</v>
      </c>
      <c r="K32" s="7"/>
      <c r="M32" s="17"/>
      <c r="N32" s="17"/>
    </row>
    <row r="33" spans="3:14" x14ac:dyDescent="0.25">
      <c r="C33" s="7" t="s">
        <v>52</v>
      </c>
      <c r="D33" s="22" t="s">
        <v>153</v>
      </c>
      <c r="E33" s="22"/>
      <c r="F33" s="7">
        <f t="shared" si="0"/>
        <v>27.799999999999997</v>
      </c>
      <c r="G33" s="8">
        <v>0.9</v>
      </c>
      <c r="H33" s="7" t="s">
        <v>89</v>
      </c>
      <c r="I33" s="16">
        <v>0.45763888888888887</v>
      </c>
      <c r="J33" s="16">
        <v>0.66597222222222219</v>
      </c>
      <c r="K33" s="7"/>
      <c r="M33" s="17"/>
      <c r="N33" s="17"/>
    </row>
    <row r="34" spans="3:14" x14ac:dyDescent="0.25">
      <c r="C34" s="7" t="s">
        <v>53</v>
      </c>
      <c r="D34" s="22" t="s">
        <v>152</v>
      </c>
      <c r="E34" s="22"/>
      <c r="F34" s="7">
        <f t="shared" si="0"/>
        <v>29.299999999999997</v>
      </c>
      <c r="G34" s="8">
        <v>1.5</v>
      </c>
      <c r="H34" s="7" t="s">
        <v>89</v>
      </c>
      <c r="I34" s="16">
        <v>0.45902777777777781</v>
      </c>
      <c r="J34" s="16">
        <v>0.66736111111111107</v>
      </c>
      <c r="K34" s="7"/>
      <c r="M34" s="17"/>
      <c r="N34" s="17"/>
    </row>
    <row r="35" spans="3:14" x14ac:dyDescent="0.25">
      <c r="C35" s="7" t="s">
        <v>54</v>
      </c>
      <c r="D35" s="22" t="s">
        <v>151</v>
      </c>
      <c r="E35" s="22"/>
      <c r="F35" s="7">
        <f t="shared" si="0"/>
        <v>30.599999999999998</v>
      </c>
      <c r="G35" s="8">
        <v>1.3</v>
      </c>
      <c r="H35" s="7" t="s">
        <v>89</v>
      </c>
      <c r="I35" s="9">
        <v>0.4604166666666667</v>
      </c>
      <c r="J35" s="9">
        <v>0.66875000000000007</v>
      </c>
      <c r="K35" s="7"/>
      <c r="M35" s="17"/>
      <c r="N35" s="17"/>
    </row>
    <row r="36" spans="3:14" x14ac:dyDescent="0.25">
      <c r="C36" s="7" t="s">
        <v>55</v>
      </c>
      <c r="D36" s="22" t="s">
        <v>150</v>
      </c>
      <c r="E36" s="22"/>
      <c r="F36" s="7">
        <f t="shared" si="0"/>
        <v>32.099999999999994</v>
      </c>
      <c r="G36" s="8">
        <v>1.5</v>
      </c>
      <c r="H36" s="7" t="s">
        <v>89</v>
      </c>
      <c r="I36" s="9">
        <v>0.46180555555555558</v>
      </c>
      <c r="J36" s="9">
        <v>0.67013888888888884</v>
      </c>
      <c r="K36" s="7"/>
      <c r="M36" s="17"/>
      <c r="N36" s="17"/>
    </row>
    <row r="37" spans="3:14" ht="15" customHeight="1" x14ac:dyDescent="0.25">
      <c r="C37" s="7" t="s">
        <v>56</v>
      </c>
      <c r="D37" s="22" t="s">
        <v>133</v>
      </c>
      <c r="E37" s="22"/>
      <c r="F37" s="7">
        <f t="shared" si="0"/>
        <v>33.199999999999996</v>
      </c>
      <c r="G37" s="7">
        <v>1.1000000000000001</v>
      </c>
      <c r="H37" s="7" t="s">
        <v>62</v>
      </c>
      <c r="I37" s="9">
        <v>0.46319444444444446</v>
      </c>
      <c r="J37" s="9">
        <v>0.67152777777777783</v>
      </c>
      <c r="K37" s="7"/>
      <c r="M37" s="17"/>
      <c r="N37" s="17"/>
    </row>
    <row r="38" spans="3:14" ht="15" customHeight="1" x14ac:dyDescent="0.25">
      <c r="C38" s="7" t="s">
        <v>57</v>
      </c>
      <c r="D38" s="22" t="s">
        <v>135</v>
      </c>
      <c r="E38" s="22"/>
      <c r="F38" s="7">
        <f t="shared" si="0"/>
        <v>36.9</v>
      </c>
      <c r="G38" s="14">
        <v>3.7</v>
      </c>
      <c r="H38" s="7" t="s">
        <v>62</v>
      </c>
      <c r="I38" s="9">
        <v>0.46666666666666662</v>
      </c>
      <c r="J38" s="9">
        <v>0.67499999999999993</v>
      </c>
      <c r="K38" s="7">
        <v>44.4</v>
      </c>
      <c r="M38" s="17"/>
      <c r="N38" s="17"/>
    </row>
    <row r="39" spans="3:14" ht="15" customHeight="1" x14ac:dyDescent="0.25">
      <c r="C39" s="7" t="s">
        <v>58</v>
      </c>
      <c r="D39" s="22" t="s">
        <v>136</v>
      </c>
      <c r="E39" s="22"/>
      <c r="F39" s="7">
        <f t="shared" si="0"/>
        <v>38</v>
      </c>
      <c r="G39" s="14">
        <v>1.1000000000000001</v>
      </c>
      <c r="H39" s="7" t="s">
        <v>62</v>
      </c>
      <c r="I39" s="9">
        <v>0.4680555555555555</v>
      </c>
      <c r="J39" s="9">
        <v>0.67638888888888893</v>
      </c>
      <c r="K39" s="7"/>
      <c r="M39" s="17"/>
      <c r="N39" s="17"/>
    </row>
    <row r="40" spans="3:14" ht="15" customHeight="1" x14ac:dyDescent="0.25">
      <c r="C40" s="7" t="s">
        <v>59</v>
      </c>
      <c r="D40" s="22" t="s">
        <v>137</v>
      </c>
      <c r="E40" s="22"/>
      <c r="F40" s="7">
        <f t="shared" si="0"/>
        <v>39.6</v>
      </c>
      <c r="G40" s="14">
        <v>1.6</v>
      </c>
      <c r="H40" s="7" t="s">
        <v>62</v>
      </c>
      <c r="I40" s="9">
        <v>0.4694444444444445</v>
      </c>
      <c r="J40" s="9">
        <v>0.6777777777777777</v>
      </c>
      <c r="K40" s="7"/>
      <c r="M40" s="17"/>
      <c r="N40" s="17"/>
    </row>
    <row r="41" spans="3:14" ht="15" customHeight="1" x14ac:dyDescent="0.25">
      <c r="C41" s="7" t="s">
        <v>60</v>
      </c>
      <c r="D41" s="22" t="s">
        <v>138</v>
      </c>
      <c r="E41" s="22"/>
      <c r="F41" s="7">
        <f t="shared" si="0"/>
        <v>40.200000000000003</v>
      </c>
      <c r="G41" s="14">
        <v>0.6</v>
      </c>
      <c r="H41" s="7" t="s">
        <v>62</v>
      </c>
      <c r="I41" s="9">
        <v>0.47013888888888888</v>
      </c>
      <c r="J41" s="9">
        <v>0.67847222222222225</v>
      </c>
      <c r="K41" s="7"/>
      <c r="M41" s="17"/>
      <c r="N41" s="17"/>
    </row>
    <row r="42" spans="3:14" ht="15" customHeight="1" x14ac:dyDescent="0.25">
      <c r="C42" s="7" t="s">
        <v>61</v>
      </c>
      <c r="D42" s="22" t="s">
        <v>139</v>
      </c>
      <c r="E42" s="22"/>
      <c r="F42" s="7">
        <f t="shared" si="0"/>
        <v>42.1</v>
      </c>
      <c r="G42" s="14">
        <v>1.9</v>
      </c>
      <c r="H42" s="7" t="s">
        <v>62</v>
      </c>
      <c r="I42" s="9">
        <v>0.47222222222222227</v>
      </c>
      <c r="J42" s="9">
        <v>0.68055555555555547</v>
      </c>
      <c r="K42" s="7"/>
      <c r="M42" s="17"/>
      <c r="N42" s="17"/>
    </row>
    <row r="43" spans="3:14" ht="15" customHeight="1" x14ac:dyDescent="0.25">
      <c r="C43" s="7" t="s">
        <v>64</v>
      </c>
      <c r="D43" s="22" t="s">
        <v>149</v>
      </c>
      <c r="E43" s="22"/>
      <c r="F43" s="7">
        <f t="shared" si="0"/>
        <v>44.1</v>
      </c>
      <c r="G43" s="14">
        <v>2</v>
      </c>
      <c r="H43" s="7" t="s">
        <v>89</v>
      </c>
      <c r="I43" s="9">
        <v>0.47430555555555554</v>
      </c>
      <c r="J43" s="9">
        <v>0.68263888888888891</v>
      </c>
      <c r="K43" s="7"/>
      <c r="M43" s="17"/>
      <c r="N43" s="17"/>
    </row>
    <row r="44" spans="3:14" ht="15" customHeight="1" x14ac:dyDescent="0.25">
      <c r="C44" s="7" t="s">
        <v>67</v>
      </c>
      <c r="D44" s="22" t="s">
        <v>126</v>
      </c>
      <c r="E44" s="22"/>
      <c r="F44" s="7">
        <f t="shared" si="0"/>
        <v>45.300000000000004</v>
      </c>
      <c r="G44" s="7">
        <v>1.2</v>
      </c>
      <c r="H44" s="7" t="s">
        <v>89</v>
      </c>
      <c r="I44" s="9">
        <v>0.47569444444444442</v>
      </c>
      <c r="J44" s="9">
        <v>0.68402777777777779</v>
      </c>
      <c r="K44" s="7"/>
      <c r="M44" s="17"/>
      <c r="N44" s="17"/>
    </row>
    <row r="45" spans="3:14" ht="15" customHeight="1" x14ac:dyDescent="0.25">
      <c r="C45" s="7" t="s">
        <v>84</v>
      </c>
      <c r="D45" s="23" t="s">
        <v>147</v>
      </c>
      <c r="E45" s="66"/>
      <c r="F45" s="7">
        <f t="shared" si="0"/>
        <v>49.1</v>
      </c>
      <c r="G45" s="7">
        <v>3.8</v>
      </c>
      <c r="H45" s="7" t="s">
        <v>89</v>
      </c>
      <c r="I45" s="9">
        <v>0.47916666666666669</v>
      </c>
      <c r="J45" s="9">
        <v>0.6875</v>
      </c>
      <c r="K45" s="7">
        <v>45.6</v>
      </c>
      <c r="M45" s="17"/>
      <c r="N45" s="17"/>
    </row>
    <row r="46" spans="3:14" ht="15" customHeight="1" x14ac:dyDescent="0.25">
      <c r="C46" s="7" t="s">
        <v>85</v>
      </c>
      <c r="D46" s="23" t="s">
        <v>127</v>
      </c>
      <c r="E46" s="66"/>
      <c r="F46" s="7">
        <f t="shared" si="0"/>
        <v>50.7</v>
      </c>
      <c r="G46" s="7">
        <v>1.6</v>
      </c>
      <c r="H46" s="7" t="s">
        <v>89</v>
      </c>
      <c r="I46" s="9">
        <v>0.48055555555555557</v>
      </c>
      <c r="J46" s="9">
        <v>0.68888888888888899</v>
      </c>
      <c r="K46" s="7"/>
      <c r="M46" s="17"/>
      <c r="N46" s="17"/>
    </row>
    <row r="47" spans="3:14" ht="15" customHeight="1" x14ac:dyDescent="0.25">
      <c r="C47" s="7" t="s">
        <v>88</v>
      </c>
      <c r="D47" s="29" t="s">
        <v>101</v>
      </c>
      <c r="E47" s="29" t="s">
        <v>35</v>
      </c>
      <c r="F47" s="7">
        <f t="shared" si="0"/>
        <v>51.5</v>
      </c>
      <c r="G47" s="8">
        <v>0.8</v>
      </c>
      <c r="H47" s="7" t="s">
        <v>63</v>
      </c>
      <c r="I47" s="9">
        <v>0.48125000000000001</v>
      </c>
      <c r="J47" s="9">
        <v>0.68958333333333333</v>
      </c>
      <c r="K47" s="7"/>
      <c r="M47" s="17"/>
      <c r="N47" s="17"/>
    </row>
    <row r="48" spans="3:14" ht="15" customHeight="1" x14ac:dyDescent="0.25">
      <c r="C48" s="7" t="s">
        <v>111</v>
      </c>
      <c r="D48" s="22" t="s">
        <v>80</v>
      </c>
      <c r="E48" s="22" t="s">
        <v>35</v>
      </c>
      <c r="F48" s="7">
        <f t="shared" si="0"/>
        <v>53.9</v>
      </c>
      <c r="G48" s="8">
        <v>2.4</v>
      </c>
      <c r="H48" s="7" t="s">
        <v>89</v>
      </c>
      <c r="I48" s="9">
        <v>0.48333333333333334</v>
      </c>
      <c r="J48" s="9">
        <v>0.69166666666666676</v>
      </c>
      <c r="K48" s="7"/>
      <c r="M48" s="17"/>
      <c r="N48" s="17"/>
    </row>
    <row r="49" spans="3:14" ht="15" customHeight="1" x14ac:dyDescent="0.25">
      <c r="C49" s="7" t="s">
        <v>112</v>
      </c>
      <c r="D49" s="22" t="s">
        <v>81</v>
      </c>
      <c r="E49" s="22" t="s">
        <v>37</v>
      </c>
      <c r="F49" s="7">
        <f t="shared" si="0"/>
        <v>56.3</v>
      </c>
      <c r="G49" s="8">
        <v>2.4</v>
      </c>
      <c r="H49" s="7" t="s">
        <v>89</v>
      </c>
      <c r="I49" s="9">
        <v>0.48541666666666666</v>
      </c>
      <c r="J49" s="9">
        <v>0.69374999999999998</v>
      </c>
      <c r="K49" s="7"/>
      <c r="M49" s="17"/>
      <c r="N49" s="17"/>
    </row>
    <row r="50" spans="3:14" ht="15" customHeight="1" x14ac:dyDescent="0.25">
      <c r="C50" s="7" t="s">
        <v>113</v>
      </c>
      <c r="D50" s="22" t="s">
        <v>82</v>
      </c>
      <c r="E50" s="22" t="s">
        <v>38</v>
      </c>
      <c r="F50" s="7">
        <f t="shared" si="0"/>
        <v>58.099999999999994</v>
      </c>
      <c r="G50" s="8">
        <v>1.8</v>
      </c>
      <c r="H50" s="7" t="s">
        <v>89</v>
      </c>
      <c r="I50" s="9">
        <v>0.48749999999999999</v>
      </c>
      <c r="J50" s="9">
        <v>0.6958333333333333</v>
      </c>
      <c r="K50" s="7"/>
      <c r="M50" s="17"/>
      <c r="N50" s="17"/>
    </row>
    <row r="51" spans="3:14" ht="15" customHeight="1" x14ac:dyDescent="0.25">
      <c r="C51" s="7" t="s">
        <v>114</v>
      </c>
      <c r="D51" s="22" t="s">
        <v>83</v>
      </c>
      <c r="E51" s="22" t="s">
        <v>39</v>
      </c>
      <c r="F51" s="7">
        <f t="shared" si="0"/>
        <v>59.099999999999994</v>
      </c>
      <c r="G51" s="8">
        <v>1</v>
      </c>
      <c r="H51" s="7" t="s">
        <v>89</v>
      </c>
      <c r="I51" s="9">
        <v>0.48888888888888887</v>
      </c>
      <c r="J51" s="9">
        <v>0.6972222222222223</v>
      </c>
      <c r="K51" s="7"/>
      <c r="M51" s="17"/>
      <c r="N51" s="17"/>
    </row>
    <row r="52" spans="3:14" ht="15" customHeight="1" x14ac:dyDescent="0.25">
      <c r="C52" s="7" t="s">
        <v>115</v>
      </c>
      <c r="D52" s="22" t="s">
        <v>99</v>
      </c>
      <c r="E52" s="22" t="s">
        <v>40</v>
      </c>
      <c r="F52" s="7">
        <f t="shared" si="0"/>
        <v>62.599999999999994</v>
      </c>
      <c r="G52" s="8">
        <v>3.5</v>
      </c>
      <c r="H52" s="7" t="s">
        <v>66</v>
      </c>
      <c r="I52" s="9">
        <v>0.4916666666666667</v>
      </c>
      <c r="J52" s="9">
        <v>0.70000000000000007</v>
      </c>
      <c r="K52" s="7">
        <v>52.5</v>
      </c>
      <c r="M52" s="17"/>
      <c r="N52" s="17"/>
    </row>
    <row r="53" spans="3:14" ht="15" customHeight="1" x14ac:dyDescent="0.25">
      <c r="C53" s="7" t="s">
        <v>116</v>
      </c>
      <c r="D53" s="22" t="s">
        <v>98</v>
      </c>
      <c r="E53" s="22" t="s">
        <v>41</v>
      </c>
      <c r="F53" s="7">
        <f t="shared" si="0"/>
        <v>64.099999999999994</v>
      </c>
      <c r="G53" s="8">
        <v>1.5</v>
      </c>
      <c r="H53" s="8" t="s">
        <v>63</v>
      </c>
      <c r="I53" s="9">
        <v>0.49374999999999997</v>
      </c>
      <c r="J53" s="9">
        <v>0.70208333333333339</v>
      </c>
      <c r="K53" s="7"/>
      <c r="M53" s="17"/>
      <c r="N53" s="17"/>
    </row>
    <row r="54" spans="3:14" ht="15" customHeight="1" x14ac:dyDescent="0.25">
      <c r="C54" s="7" t="s">
        <v>117</v>
      </c>
      <c r="D54" s="22" t="s">
        <v>90</v>
      </c>
      <c r="E54" s="22" t="s">
        <v>40</v>
      </c>
      <c r="F54" s="7">
        <f t="shared" si="0"/>
        <v>65.8</v>
      </c>
      <c r="G54" s="8">
        <v>1.7</v>
      </c>
      <c r="H54" s="8" t="s">
        <v>66</v>
      </c>
      <c r="I54" s="9">
        <v>0.49583333333333335</v>
      </c>
      <c r="J54" s="9">
        <v>0.70416666666666661</v>
      </c>
      <c r="K54" s="7"/>
      <c r="M54" s="17"/>
      <c r="N54" s="17"/>
    </row>
    <row r="55" spans="3:14" x14ac:dyDescent="0.25">
      <c r="C55" s="7" t="s">
        <v>118</v>
      </c>
      <c r="D55" s="22" t="s">
        <v>83</v>
      </c>
      <c r="E55" s="22" t="s">
        <v>39</v>
      </c>
      <c r="F55" s="7">
        <f t="shared" si="0"/>
        <v>69.099999999999994</v>
      </c>
      <c r="G55" s="8">
        <v>3.3</v>
      </c>
      <c r="H55" s="8" t="s">
        <v>89</v>
      </c>
      <c r="I55" s="9">
        <v>0.4993055555555555</v>
      </c>
      <c r="J55" s="9">
        <v>0.70763888888888893</v>
      </c>
      <c r="K55" s="7">
        <v>39.6</v>
      </c>
      <c r="M55" s="17"/>
      <c r="N55" s="17"/>
    </row>
    <row r="56" spans="3:14" x14ac:dyDescent="0.25">
      <c r="C56" s="7" t="s">
        <v>119</v>
      </c>
      <c r="D56" s="22" t="s">
        <v>82</v>
      </c>
      <c r="E56" s="22" t="s">
        <v>39</v>
      </c>
      <c r="F56" s="7">
        <f t="shared" si="0"/>
        <v>70.099999999999994</v>
      </c>
      <c r="G56" s="8">
        <v>1</v>
      </c>
      <c r="H56" s="8" t="s">
        <v>89</v>
      </c>
      <c r="I56" s="9">
        <v>0.50069444444444444</v>
      </c>
      <c r="J56" s="9">
        <v>0.7090277777777777</v>
      </c>
      <c r="K56" s="7"/>
      <c r="M56" s="17"/>
      <c r="N56" s="17"/>
    </row>
    <row r="57" spans="3:14" x14ac:dyDescent="0.25">
      <c r="C57" s="7" t="s">
        <v>120</v>
      </c>
      <c r="D57" s="22" t="s">
        <v>81</v>
      </c>
      <c r="E57" s="22" t="s">
        <v>37</v>
      </c>
      <c r="F57" s="7">
        <f t="shared" si="0"/>
        <v>71.899999999999991</v>
      </c>
      <c r="G57" s="8">
        <v>1.8</v>
      </c>
      <c r="H57" s="8" t="s">
        <v>89</v>
      </c>
      <c r="I57" s="9">
        <v>0.50277777777777777</v>
      </c>
      <c r="J57" s="9">
        <v>0.71111111111111114</v>
      </c>
      <c r="K57" s="7"/>
      <c r="M57" s="17"/>
      <c r="N57" s="17"/>
    </row>
    <row r="58" spans="3:14" x14ac:dyDescent="0.25">
      <c r="C58" s="7" t="s">
        <v>121</v>
      </c>
      <c r="D58" s="22" t="s">
        <v>80</v>
      </c>
      <c r="E58" s="22" t="s">
        <v>36</v>
      </c>
      <c r="F58" s="7">
        <f t="shared" si="0"/>
        <v>74.3</v>
      </c>
      <c r="G58" s="8">
        <v>2.4</v>
      </c>
      <c r="H58" s="8" t="s">
        <v>89</v>
      </c>
      <c r="I58" s="9">
        <v>0.50486111111111109</v>
      </c>
      <c r="J58" s="9">
        <v>0.71319444444444446</v>
      </c>
      <c r="K58" s="7"/>
      <c r="M58" s="17"/>
      <c r="N58" s="17"/>
    </row>
    <row r="59" spans="3:14" ht="15" customHeight="1" x14ac:dyDescent="0.25">
      <c r="C59" s="7" t="s">
        <v>122</v>
      </c>
      <c r="D59" s="29" t="s">
        <v>101</v>
      </c>
      <c r="E59" s="29" t="s">
        <v>35</v>
      </c>
      <c r="F59" s="7">
        <f t="shared" si="0"/>
        <v>76.599999999999994</v>
      </c>
      <c r="G59" s="10">
        <v>2.2999999999999998</v>
      </c>
      <c r="H59" s="10" t="s">
        <v>65</v>
      </c>
      <c r="I59" s="9">
        <v>0.50694444444444442</v>
      </c>
      <c r="J59" s="9">
        <v>0.71527777777777779</v>
      </c>
      <c r="K59" s="7"/>
      <c r="M59" s="17"/>
      <c r="N59" s="17"/>
    </row>
    <row r="60" spans="3:14" x14ac:dyDescent="0.25">
      <c r="C60" s="7" t="s">
        <v>123</v>
      </c>
      <c r="D60" s="22" t="s">
        <v>78</v>
      </c>
      <c r="E60" s="22" t="s">
        <v>34</v>
      </c>
      <c r="F60" s="7">
        <f t="shared" si="0"/>
        <v>77.8</v>
      </c>
      <c r="G60" s="8">
        <v>1.2</v>
      </c>
      <c r="H60" s="8" t="s">
        <v>89</v>
      </c>
      <c r="I60" s="9">
        <v>0.5083333333333333</v>
      </c>
      <c r="J60" s="9">
        <v>0.71666666666666667</v>
      </c>
      <c r="K60" s="7"/>
      <c r="M60" s="17"/>
      <c r="N60" s="17"/>
    </row>
    <row r="61" spans="3:14" x14ac:dyDescent="0.25">
      <c r="C61" s="7" t="s">
        <v>124</v>
      </c>
      <c r="D61" s="22" t="s">
        <v>140</v>
      </c>
      <c r="E61" s="22" t="s">
        <v>33</v>
      </c>
      <c r="F61" s="7">
        <f t="shared" si="0"/>
        <v>78.5</v>
      </c>
      <c r="G61" s="8">
        <v>0.7</v>
      </c>
      <c r="H61" s="8" t="s">
        <v>89</v>
      </c>
      <c r="I61" s="9">
        <v>0.50902777777777775</v>
      </c>
      <c r="J61" s="9">
        <v>0.71736111111111101</v>
      </c>
      <c r="K61" s="7"/>
      <c r="M61" s="17"/>
      <c r="N61" s="17"/>
    </row>
    <row r="62" spans="3:14" x14ac:dyDescent="0.25">
      <c r="C62" s="7" t="s">
        <v>158</v>
      </c>
      <c r="D62" s="22" t="s">
        <v>77</v>
      </c>
      <c r="E62" s="22" t="s">
        <v>32</v>
      </c>
      <c r="F62" s="7">
        <f t="shared" si="0"/>
        <v>79.400000000000006</v>
      </c>
      <c r="G62" s="8">
        <v>0.9</v>
      </c>
      <c r="H62" s="8" t="s">
        <v>89</v>
      </c>
      <c r="I62" s="9">
        <v>0.51041666666666663</v>
      </c>
      <c r="J62" s="9">
        <v>0.71875</v>
      </c>
      <c r="K62" s="7"/>
      <c r="M62" s="17"/>
      <c r="N62" s="17"/>
    </row>
    <row r="63" spans="3:14" x14ac:dyDescent="0.25">
      <c r="C63" s="7" t="s">
        <v>159</v>
      </c>
      <c r="D63" s="22" t="s">
        <v>87</v>
      </c>
      <c r="E63" s="22" t="s">
        <v>86</v>
      </c>
      <c r="F63" s="7">
        <f t="shared" si="0"/>
        <v>79.800000000000011</v>
      </c>
      <c r="G63" s="8">
        <v>0.4</v>
      </c>
      <c r="H63" s="8" t="s">
        <v>89</v>
      </c>
      <c r="I63" s="9">
        <v>0.51111111111111118</v>
      </c>
      <c r="J63" s="9">
        <v>0.71944444444444444</v>
      </c>
      <c r="K63" s="7"/>
      <c r="M63" s="17"/>
      <c r="N63" s="17"/>
    </row>
    <row r="64" spans="3:14" ht="15" customHeight="1" x14ac:dyDescent="0.25">
      <c r="C64" s="7" t="s">
        <v>160</v>
      </c>
      <c r="D64" s="22" t="s">
        <v>74</v>
      </c>
      <c r="E64" s="22" t="s">
        <v>31</v>
      </c>
      <c r="F64" s="7">
        <f t="shared" si="0"/>
        <v>82.600000000000009</v>
      </c>
      <c r="G64" s="8">
        <v>2.8</v>
      </c>
      <c r="H64" s="8" t="s">
        <v>89</v>
      </c>
      <c r="I64" s="9">
        <v>0.5131944444444444</v>
      </c>
      <c r="J64" s="9">
        <v>0.72152777777777777</v>
      </c>
      <c r="K64" s="7"/>
      <c r="M64" s="17"/>
      <c r="N64" s="17"/>
    </row>
    <row r="65" spans="3:14" x14ac:dyDescent="0.25">
      <c r="C65" s="7" t="s">
        <v>161</v>
      </c>
      <c r="D65" s="22" t="s">
        <v>70</v>
      </c>
      <c r="E65" s="22" t="s">
        <v>30</v>
      </c>
      <c r="F65" s="7">
        <f t="shared" si="0"/>
        <v>85.100000000000009</v>
      </c>
      <c r="G65" s="8">
        <v>2.5</v>
      </c>
      <c r="H65" s="8" t="s">
        <v>89</v>
      </c>
      <c r="I65" s="9">
        <v>0.51527777777777783</v>
      </c>
      <c r="J65" s="9">
        <v>0.72361111111111109</v>
      </c>
      <c r="K65" s="7"/>
      <c r="M65" s="17"/>
      <c r="N65" s="17"/>
    </row>
    <row r="66" spans="3:14" x14ac:dyDescent="0.25">
      <c r="C66" s="7" t="s">
        <v>162</v>
      </c>
      <c r="D66" s="22" t="s">
        <v>73</v>
      </c>
      <c r="E66" s="22" t="s">
        <v>30</v>
      </c>
      <c r="F66" s="7">
        <f t="shared" si="0"/>
        <v>86.9</v>
      </c>
      <c r="G66" s="8">
        <v>1.8</v>
      </c>
      <c r="H66" s="8" t="s">
        <v>89</v>
      </c>
      <c r="I66" s="9">
        <v>0.51736111111111105</v>
      </c>
      <c r="J66" s="9">
        <v>0.72569444444444453</v>
      </c>
      <c r="K66" s="7"/>
      <c r="M66" s="17"/>
      <c r="N66" s="17"/>
    </row>
    <row r="67" spans="3:14" x14ac:dyDescent="0.25">
      <c r="C67" s="7" t="s">
        <v>163</v>
      </c>
      <c r="D67" s="22" t="s">
        <v>72</v>
      </c>
      <c r="E67" s="22" t="s">
        <v>30</v>
      </c>
      <c r="F67" s="7">
        <f t="shared" si="0"/>
        <v>87.800000000000011</v>
      </c>
      <c r="G67" s="8">
        <v>0.9</v>
      </c>
      <c r="H67" s="8" t="s">
        <v>89</v>
      </c>
      <c r="I67" s="9">
        <v>0.51874999999999993</v>
      </c>
      <c r="J67" s="9">
        <v>0.7270833333333333</v>
      </c>
      <c r="K67" s="7"/>
      <c r="M67" s="17"/>
      <c r="N67" s="17"/>
    </row>
    <row r="68" spans="3:14" x14ac:dyDescent="0.25">
      <c r="C68" s="7" t="s">
        <v>164</v>
      </c>
      <c r="D68" s="22" t="s">
        <v>71</v>
      </c>
      <c r="E68" s="22" t="s">
        <v>30</v>
      </c>
      <c r="F68" s="7">
        <f t="shared" si="0"/>
        <v>88.9</v>
      </c>
      <c r="G68" s="8">
        <v>1.1000000000000001</v>
      </c>
      <c r="H68" s="8" t="s">
        <v>89</v>
      </c>
      <c r="I68" s="9">
        <v>0.52013888888888882</v>
      </c>
      <c r="J68" s="9">
        <v>0.7284722222222223</v>
      </c>
      <c r="K68" s="7"/>
      <c r="M68" s="17"/>
      <c r="N68" s="17"/>
    </row>
    <row r="69" spans="3:14" ht="15" customHeight="1" x14ac:dyDescent="0.25">
      <c r="C69" s="7" t="s">
        <v>165</v>
      </c>
      <c r="D69" s="22" t="s">
        <v>125</v>
      </c>
      <c r="E69" s="22"/>
      <c r="F69" s="7">
        <f t="shared" si="0"/>
        <v>95.5</v>
      </c>
      <c r="G69" s="8">
        <v>6.6</v>
      </c>
      <c r="H69" s="8" t="s">
        <v>89</v>
      </c>
      <c r="I69" s="9">
        <v>0.52569444444444446</v>
      </c>
      <c r="J69" s="9">
        <v>0.73402777777777783</v>
      </c>
      <c r="K69" s="7">
        <v>49.5</v>
      </c>
      <c r="M69" s="17"/>
      <c r="N69" s="17"/>
    </row>
    <row r="70" spans="3:14" x14ac:dyDescent="0.25">
      <c r="C70" s="7" t="s">
        <v>166</v>
      </c>
      <c r="D70" s="22" t="s">
        <v>109</v>
      </c>
      <c r="E70" s="22"/>
      <c r="F70" s="7">
        <f t="shared" si="0"/>
        <v>98.4</v>
      </c>
      <c r="G70" s="8">
        <v>2.9</v>
      </c>
      <c r="H70" s="8" t="s">
        <v>89</v>
      </c>
      <c r="I70" s="9">
        <v>0.52847222222222223</v>
      </c>
      <c r="J70" s="9">
        <v>0.7368055555555556</v>
      </c>
      <c r="K70" s="7"/>
      <c r="M70" s="17"/>
      <c r="N70" s="17"/>
    </row>
    <row r="71" spans="3:14" x14ac:dyDescent="0.25">
      <c r="C71" s="7" t="s">
        <v>167</v>
      </c>
      <c r="D71" s="22" t="s">
        <v>108</v>
      </c>
      <c r="E71" s="22"/>
      <c r="F71" s="7">
        <f t="shared" si="0"/>
        <v>100.2</v>
      </c>
      <c r="G71" s="8">
        <v>1.8</v>
      </c>
      <c r="H71" s="8" t="s">
        <v>89</v>
      </c>
      <c r="I71" s="9">
        <v>0.53055555555555556</v>
      </c>
      <c r="J71" s="9">
        <v>0.73888888888888893</v>
      </c>
      <c r="K71" s="7"/>
      <c r="M71" s="17"/>
      <c r="N71" s="17"/>
    </row>
    <row r="72" spans="3:14" x14ac:dyDescent="0.25">
      <c r="C72" s="7" t="s">
        <v>168</v>
      </c>
      <c r="D72" s="22" t="s">
        <v>107</v>
      </c>
      <c r="E72" s="22"/>
      <c r="F72" s="7">
        <f t="shared" si="0"/>
        <v>101.3</v>
      </c>
      <c r="G72" s="8">
        <v>1.1000000000000001</v>
      </c>
      <c r="H72" s="8" t="s">
        <v>89</v>
      </c>
      <c r="I72" s="9">
        <v>0.53194444444444444</v>
      </c>
      <c r="J72" s="9">
        <v>0.7402777777777777</v>
      </c>
      <c r="K72" s="7"/>
      <c r="M72" s="17"/>
      <c r="N72" s="17"/>
    </row>
    <row r="73" spans="3:14" x14ac:dyDescent="0.25">
      <c r="C73" s="7" t="s">
        <v>169</v>
      </c>
      <c r="D73" s="22" t="s">
        <v>106</v>
      </c>
      <c r="E73" s="22"/>
      <c r="F73" s="7">
        <f t="shared" si="0"/>
        <v>102.2</v>
      </c>
      <c r="G73" s="8">
        <v>0.9</v>
      </c>
      <c r="H73" s="8" t="s">
        <v>89</v>
      </c>
      <c r="I73" s="9">
        <v>0.53333333333333333</v>
      </c>
      <c r="J73" s="9">
        <v>0.7416666666666667</v>
      </c>
      <c r="K73" s="7"/>
      <c r="M73" s="17"/>
      <c r="N73" s="17"/>
    </row>
    <row r="74" spans="3:14" x14ac:dyDescent="0.25">
      <c r="C74" s="7" t="s">
        <v>170</v>
      </c>
      <c r="D74" s="22" t="s">
        <v>105</v>
      </c>
      <c r="E74" s="22"/>
      <c r="F74" s="7">
        <f t="shared" si="0"/>
        <v>104</v>
      </c>
      <c r="G74" s="8">
        <v>1.8</v>
      </c>
      <c r="H74" s="8" t="s">
        <v>89</v>
      </c>
      <c r="I74" s="9">
        <v>0.53541666666666665</v>
      </c>
      <c r="J74" s="9">
        <v>0.74375000000000002</v>
      </c>
      <c r="K74" s="7"/>
      <c r="M74" s="17"/>
      <c r="N74" s="17"/>
    </row>
    <row r="75" spans="3:14" ht="15" customHeight="1" x14ac:dyDescent="0.25">
      <c r="C75" s="7" t="s">
        <v>171</v>
      </c>
      <c r="D75" s="30" t="s">
        <v>104</v>
      </c>
      <c r="E75" s="30"/>
      <c r="F75" s="7">
        <f t="shared" si="0"/>
        <v>104.5</v>
      </c>
      <c r="G75" s="8">
        <v>0.5</v>
      </c>
      <c r="H75" s="8" t="s">
        <v>89</v>
      </c>
      <c r="I75" s="9">
        <v>0.53611111111111109</v>
      </c>
      <c r="J75" s="9">
        <v>0.74444444444444446</v>
      </c>
      <c r="K75" s="7"/>
      <c r="M75" s="17"/>
      <c r="N75" s="17"/>
    </row>
    <row r="76" spans="3:14" ht="15" customHeight="1" x14ac:dyDescent="0.25">
      <c r="C76" s="7" t="s">
        <v>172</v>
      </c>
      <c r="D76" s="30" t="s">
        <v>110</v>
      </c>
      <c r="E76" s="30"/>
      <c r="F76" s="7">
        <f t="shared" si="0"/>
        <v>105.2</v>
      </c>
      <c r="G76" s="8">
        <v>0.7</v>
      </c>
      <c r="H76" s="8" t="s">
        <v>89</v>
      </c>
      <c r="I76" s="9">
        <v>0.53680555555555554</v>
      </c>
      <c r="J76" s="9">
        <v>0.74513888888888891</v>
      </c>
      <c r="K76" s="7"/>
      <c r="M76" s="17"/>
      <c r="N76" s="17"/>
    </row>
    <row r="77" spans="3:14" ht="15" customHeight="1" x14ac:dyDescent="0.25">
      <c r="C77" s="7" t="s">
        <v>173</v>
      </c>
      <c r="D77" s="22" t="s">
        <v>95</v>
      </c>
      <c r="E77" s="22" t="s">
        <v>29</v>
      </c>
      <c r="F77" s="7">
        <f t="shared" si="0"/>
        <v>106</v>
      </c>
      <c r="G77" s="8">
        <v>0.8</v>
      </c>
      <c r="H77" s="8" t="s">
        <v>62</v>
      </c>
      <c r="I77" s="9">
        <v>0.53819444444444442</v>
      </c>
      <c r="J77" s="9">
        <v>0.74652777777777779</v>
      </c>
      <c r="K77" s="7"/>
      <c r="M77" s="17"/>
      <c r="N77" s="17"/>
    </row>
    <row r="78" spans="3:14" ht="15" customHeight="1" x14ac:dyDescent="0.25">
      <c r="C78" s="7" t="s">
        <v>174</v>
      </c>
      <c r="D78" s="22" t="s">
        <v>96</v>
      </c>
      <c r="E78" s="22" t="s">
        <v>29</v>
      </c>
      <c r="F78" s="7">
        <f t="shared" si="0"/>
        <v>106.7</v>
      </c>
      <c r="G78" s="8">
        <v>0.7</v>
      </c>
      <c r="H78" s="8" t="s">
        <v>62</v>
      </c>
      <c r="I78" s="9">
        <v>0.53888888888888886</v>
      </c>
      <c r="J78" s="9">
        <v>0.74722222222222223</v>
      </c>
      <c r="K78" s="7"/>
      <c r="M78" s="17"/>
      <c r="N78" s="17"/>
    </row>
    <row r="79" spans="3:14" ht="15" customHeight="1" x14ac:dyDescent="0.25">
      <c r="C79" s="7" t="s">
        <v>178</v>
      </c>
      <c r="D79" s="22" t="s">
        <v>97</v>
      </c>
      <c r="E79" s="22" t="s">
        <v>29</v>
      </c>
      <c r="F79" s="7">
        <f t="shared" si="0"/>
        <v>107.3</v>
      </c>
      <c r="G79" s="8">
        <v>0.6</v>
      </c>
      <c r="H79" s="8" t="s">
        <v>65</v>
      </c>
      <c r="I79" s="9">
        <v>0.54027777777777775</v>
      </c>
      <c r="J79" s="9">
        <v>0.74861111111111101</v>
      </c>
      <c r="K79" s="7"/>
      <c r="M79" s="17"/>
      <c r="N79" s="17"/>
    </row>
    <row r="80" spans="3:14" ht="15" customHeight="1" x14ac:dyDescent="0.25">
      <c r="C80" s="7" t="s">
        <v>179</v>
      </c>
      <c r="D80" s="22" t="s">
        <v>103</v>
      </c>
      <c r="E80" s="22" t="s">
        <v>29</v>
      </c>
      <c r="F80" s="7">
        <f t="shared" si="0"/>
        <v>108</v>
      </c>
      <c r="G80" s="8">
        <v>0.7</v>
      </c>
      <c r="H80" s="8" t="s">
        <v>65</v>
      </c>
      <c r="I80" s="9">
        <v>0.54166666666666663</v>
      </c>
      <c r="J80" s="9">
        <v>0.75</v>
      </c>
      <c r="K80" s="7"/>
      <c r="M80" s="17"/>
      <c r="N80" s="17"/>
    </row>
    <row r="81" spans="3:13" ht="15" customHeight="1" x14ac:dyDescent="0.25">
      <c r="C81" s="25" t="s">
        <v>148</v>
      </c>
      <c r="D81" s="26"/>
      <c r="E81" s="26"/>
      <c r="F81" s="26"/>
      <c r="G81" s="26"/>
      <c r="H81" s="27"/>
      <c r="I81" s="21">
        <v>2</v>
      </c>
      <c r="J81" s="21"/>
      <c r="K81" s="21"/>
      <c r="M81" s="17"/>
    </row>
    <row r="82" spans="3:13" x14ac:dyDescent="0.25">
      <c r="C82" s="33" t="s">
        <v>15</v>
      </c>
      <c r="D82" s="33"/>
      <c r="E82" s="33"/>
      <c r="F82" s="33"/>
      <c r="G82" s="33"/>
      <c r="H82" s="33"/>
      <c r="I82" s="33" t="s">
        <v>20</v>
      </c>
      <c r="J82" s="33"/>
      <c r="K82" s="33"/>
    </row>
    <row r="83" spans="3:13" x14ac:dyDescent="0.25">
      <c r="C83" s="34" t="s">
        <v>16</v>
      </c>
      <c r="D83" s="34"/>
      <c r="E83" s="34"/>
      <c r="F83" s="34"/>
      <c r="G83" s="34"/>
      <c r="H83" s="34"/>
      <c r="I83" s="31" t="s">
        <v>21</v>
      </c>
      <c r="J83" s="31"/>
      <c r="K83" s="31"/>
    </row>
    <row r="84" spans="3:13" x14ac:dyDescent="0.25">
      <c r="C84" s="34" t="s">
        <v>17</v>
      </c>
      <c r="D84" s="34"/>
      <c r="E84" s="34"/>
      <c r="F84" s="34"/>
      <c r="G84" s="34"/>
      <c r="H84" s="34"/>
      <c r="I84" s="31" t="s">
        <v>22</v>
      </c>
      <c r="J84" s="31"/>
      <c r="K84" s="31"/>
    </row>
    <row r="85" spans="3:13" x14ac:dyDescent="0.25">
      <c r="C85" s="34" t="s">
        <v>18</v>
      </c>
      <c r="D85" s="34"/>
      <c r="E85" s="34"/>
      <c r="F85" s="34"/>
      <c r="G85" s="34"/>
      <c r="H85" s="34"/>
      <c r="I85" s="31" t="s">
        <v>23</v>
      </c>
      <c r="J85" s="31"/>
      <c r="K85" s="31"/>
    </row>
    <row r="86" spans="3:13" x14ac:dyDescent="0.25">
      <c r="C86" s="34" t="s">
        <v>19</v>
      </c>
      <c r="D86" s="34"/>
      <c r="E86" s="34"/>
      <c r="F86" s="34"/>
      <c r="G86" s="34"/>
      <c r="H86" s="34"/>
      <c r="I86" s="31" t="s">
        <v>24</v>
      </c>
      <c r="J86" s="31"/>
      <c r="K86" s="31"/>
    </row>
    <row r="87" spans="3:13" x14ac:dyDescent="0.25">
      <c r="C87" s="35" t="s">
        <v>102</v>
      </c>
      <c r="D87" s="35"/>
      <c r="E87" s="35"/>
      <c r="F87" s="35"/>
      <c r="G87" s="35"/>
      <c r="H87" s="35"/>
      <c r="I87" s="31" t="s">
        <v>25</v>
      </c>
      <c r="J87" s="31"/>
      <c r="K87" s="31"/>
    </row>
    <row r="88" spans="3:13" x14ac:dyDescent="0.25">
      <c r="C88" s="3"/>
      <c r="D88" s="3"/>
      <c r="E88" s="3"/>
      <c r="F88" s="3"/>
      <c r="G88" s="3"/>
      <c r="H88" s="3"/>
      <c r="I88" s="3"/>
      <c r="J88" s="3"/>
      <c r="K88" s="3"/>
    </row>
  </sheetData>
  <mergeCells count="91">
    <mergeCell ref="D36:E36"/>
    <mergeCell ref="D25:E25"/>
    <mergeCell ref="D26:E26"/>
    <mergeCell ref="D27:E27"/>
    <mergeCell ref="D31:E31"/>
    <mergeCell ref="D32:E32"/>
    <mergeCell ref="D33:E33"/>
    <mergeCell ref="D34:E34"/>
    <mergeCell ref="D35:E35"/>
    <mergeCell ref="D23:E23"/>
    <mergeCell ref="D24:E24"/>
    <mergeCell ref="D28:E28"/>
    <mergeCell ref="D29:E29"/>
    <mergeCell ref="D30:E30"/>
    <mergeCell ref="D18:E18"/>
    <mergeCell ref="D19:E19"/>
    <mergeCell ref="D20:E20"/>
    <mergeCell ref="D21:E21"/>
    <mergeCell ref="D22:E22"/>
    <mergeCell ref="J3:K3"/>
    <mergeCell ref="D71:E71"/>
    <mergeCell ref="D72:E72"/>
    <mergeCell ref="D78:E78"/>
    <mergeCell ref="D77:E77"/>
    <mergeCell ref="D74:E74"/>
    <mergeCell ref="D76:E76"/>
    <mergeCell ref="D67:E67"/>
    <mergeCell ref="D69:E69"/>
    <mergeCell ref="D68:E68"/>
    <mergeCell ref="D75:E75"/>
    <mergeCell ref="D45:E45"/>
    <mergeCell ref="D46:E46"/>
    <mergeCell ref="D73:E73"/>
    <mergeCell ref="D70:E70"/>
    <mergeCell ref="D60:E60"/>
    <mergeCell ref="C85:H85"/>
    <mergeCell ref="I85:K85"/>
    <mergeCell ref="C86:H86"/>
    <mergeCell ref="I86:K86"/>
    <mergeCell ref="C87:H87"/>
    <mergeCell ref="I87:K87"/>
    <mergeCell ref="C82:H82"/>
    <mergeCell ref="I82:K82"/>
    <mergeCell ref="C83:H83"/>
    <mergeCell ref="I83:K83"/>
    <mergeCell ref="C84:H84"/>
    <mergeCell ref="I84:K84"/>
    <mergeCell ref="D79:E79"/>
    <mergeCell ref="D80:E80"/>
    <mergeCell ref="D66:E66"/>
    <mergeCell ref="D62:E62"/>
    <mergeCell ref="D64:E64"/>
    <mergeCell ref="D63:E63"/>
    <mergeCell ref="D65:E65"/>
    <mergeCell ref="K16:K17"/>
    <mergeCell ref="E14:K14"/>
    <mergeCell ref="E15:K15"/>
    <mergeCell ref="D16:E17"/>
    <mergeCell ref="F16:F17"/>
    <mergeCell ref="G16:G17"/>
    <mergeCell ref="H16:H17"/>
    <mergeCell ref="D37:E37"/>
    <mergeCell ref="D38:E38"/>
    <mergeCell ref="D39:E39"/>
    <mergeCell ref="D61:E61"/>
    <mergeCell ref="D58:E58"/>
    <mergeCell ref="D59:E59"/>
    <mergeCell ref="D40:E40"/>
    <mergeCell ref="D57:E57"/>
    <mergeCell ref="D54:E54"/>
    <mergeCell ref="D55:E55"/>
    <mergeCell ref="D56:E56"/>
    <mergeCell ref="D52:E52"/>
    <mergeCell ref="D48:E48"/>
    <mergeCell ref="D49:E49"/>
    <mergeCell ref="I2:K2"/>
    <mergeCell ref="C81:H81"/>
    <mergeCell ref="I81:K81"/>
    <mergeCell ref="C5:K9"/>
    <mergeCell ref="C10:I13"/>
    <mergeCell ref="D53:E53"/>
    <mergeCell ref="C14:D14"/>
    <mergeCell ref="C15:D15"/>
    <mergeCell ref="C16:C17"/>
    <mergeCell ref="D50:E50"/>
    <mergeCell ref="D51:E51"/>
    <mergeCell ref="D41:E41"/>
    <mergeCell ref="D42:E42"/>
    <mergeCell ref="D43:E43"/>
    <mergeCell ref="D44:E44"/>
    <mergeCell ref="D47:E47"/>
  </mergeCells>
  <phoneticPr fontId="4" type="noConversion"/>
  <pageMargins left="0.25" right="0.25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Międzyrzec - Sosnowica</vt:lpstr>
      <vt:lpstr>Sosnowica - Międzyrzec Podl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2024-01-03T07:48:03Z</dcterms:modified>
</cp:coreProperties>
</file>